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9720" windowHeight="6345" tabRatio="656"/>
  </bookViews>
  <sheets>
    <sheet name="Sipariş Formu" sheetId="4" r:id="rId1"/>
    <sheet name="ÜRETİM İŞ EMRİ FORMU" sheetId="6" r:id="rId2"/>
  </sheets>
  <definedNames>
    <definedName name="_xlnm.Print_Area" localSheetId="1">'ÜRETİM İŞ EMRİ FORMU'!$A$1:$W$51</definedName>
  </definedNames>
  <calcPr calcId="124519"/>
</workbook>
</file>

<file path=xl/calcChain.xml><?xml version="1.0" encoding="utf-8"?>
<calcChain xmlns="http://schemas.openxmlformats.org/spreadsheetml/2006/main">
  <c r="T5" i="6"/>
  <c r="Q5"/>
  <c r="M5"/>
  <c r="P5"/>
  <c r="O5"/>
  <c r="N5"/>
  <c r="P13"/>
  <c r="Q13"/>
  <c r="P12"/>
  <c r="P11"/>
  <c r="P10"/>
  <c r="P9"/>
  <c r="D5"/>
  <c r="A5"/>
  <c r="P8"/>
  <c r="G15"/>
  <c r="G14"/>
  <c r="G13"/>
  <c r="G8"/>
  <c r="G12"/>
  <c r="G11"/>
  <c r="G10"/>
  <c r="G9"/>
  <c r="R30" i="4"/>
  <c r="R33"/>
  <c r="R32"/>
  <c r="R31"/>
  <c r="R34" s="1"/>
  <c r="R35" l="1"/>
  <c r="R36" s="1"/>
</calcChain>
</file>

<file path=xl/sharedStrings.xml><?xml version="1.0" encoding="utf-8"?>
<sst xmlns="http://schemas.openxmlformats.org/spreadsheetml/2006/main" count="224" uniqueCount="120">
  <si>
    <t>:</t>
  </si>
  <si>
    <t>İMZA / KAŞE</t>
  </si>
  <si>
    <t>ONAY</t>
  </si>
  <si>
    <t>MÜŞTERİ</t>
  </si>
  <si>
    <t>MİKTAR</t>
  </si>
  <si>
    <t>(Sözleşmeyi okudum, kabul ediyorum.)</t>
  </si>
  <si>
    <t>FİYAT ve ÖDEME KOŞULLARI</t>
  </si>
  <si>
    <t>ÜRÜN ADI</t>
  </si>
  <si>
    <t>BİRİM FİYAT</t>
  </si>
  <si>
    <t>TUTAR</t>
  </si>
  <si>
    <t>TOPLAM :</t>
  </si>
  <si>
    <t>GENEL TOPLAM :</t>
  </si>
  <si>
    <t>ÖDEME</t>
  </si>
  <si>
    <t>TESLİM SÜRESİ</t>
  </si>
  <si>
    <t>OPSİYON</t>
  </si>
  <si>
    <t xml:space="preserve"> İLGİLİ</t>
  </si>
  <si>
    <t xml:space="preserve"> FİRMA ADI</t>
  </si>
  <si>
    <t xml:space="preserve"> TEL / FAKS</t>
  </si>
  <si>
    <t>TESLİM YERİ</t>
  </si>
  <si>
    <t xml:space="preserve"> ADRES</t>
  </si>
  <si>
    <t>BİRİM FİYATLARIMIZA K.D.V DAHİL DEĞİLDİR.</t>
  </si>
  <si>
    <t xml:space="preserve">KDV (%18) :  </t>
  </si>
  <si>
    <t>AD.</t>
  </si>
  <si>
    <t>TEKLİF / SİPARİŞ FORMU</t>
  </si>
  <si>
    <t>ETKİLİ BACA YÜKSEKLİĞİ</t>
  </si>
  <si>
    <t>BACA BAĞLANTI KANALI</t>
  </si>
  <si>
    <t>YAKIT CİNSİ</t>
  </si>
  <si>
    <t>BACA ANMA ÇAPI</t>
  </si>
  <si>
    <t>MALZEME</t>
  </si>
  <si>
    <t>CİDAR</t>
  </si>
  <si>
    <r>
      <t>DİRSEK 30</t>
    </r>
    <r>
      <rPr>
        <vertAlign val="superscript"/>
        <sz val="9"/>
        <rFont val="Tahoma"/>
        <family val="2"/>
        <charset val="162"/>
      </rPr>
      <t>O</t>
    </r>
  </si>
  <si>
    <r>
      <t>DİRSEK 45</t>
    </r>
    <r>
      <rPr>
        <vertAlign val="superscript"/>
        <sz val="9"/>
        <rFont val="Tahoma"/>
        <family val="2"/>
        <charset val="162"/>
      </rPr>
      <t>O</t>
    </r>
  </si>
  <si>
    <r>
      <t>DİRSEK 90</t>
    </r>
    <r>
      <rPr>
        <vertAlign val="superscript"/>
        <sz val="9"/>
        <rFont val="Tahoma"/>
        <family val="2"/>
        <charset val="162"/>
      </rPr>
      <t>O</t>
    </r>
  </si>
  <si>
    <t>Te</t>
  </si>
  <si>
    <t>BACA ŞAPKASI</t>
  </si>
  <si>
    <t>TEMİZLEME KAPAĞI</t>
  </si>
  <si>
    <t xml:space="preserve">YAKICI CİHAZ ANMA GÜCÜ </t>
  </si>
  <si>
    <t>KLEPE</t>
  </si>
  <si>
    <t>BACA ÜRÜN TEKNİK ÖZELLİKLER</t>
  </si>
  <si>
    <t>HAVALANDIRMA ÜRÜN ÖZELLİKLERİ</t>
  </si>
  <si>
    <t>HAVALANDIRMA KANALI</t>
  </si>
  <si>
    <t>HAVALANDIRMA DİRSEĞİ</t>
  </si>
  <si>
    <t>MENFEZ</t>
  </si>
  <si>
    <t>ÖZELLİKLER</t>
  </si>
  <si>
    <t>BİRİM</t>
  </si>
  <si>
    <t>kW</t>
  </si>
  <si>
    <t>m</t>
  </si>
  <si>
    <t>mm</t>
  </si>
  <si>
    <t>Adet</t>
  </si>
  <si>
    <t>ADET</t>
  </si>
  <si>
    <t>GENEL ŞARTLAR</t>
  </si>
  <si>
    <t>1.</t>
  </si>
  <si>
    <t>2.</t>
  </si>
  <si>
    <t>3.</t>
  </si>
  <si>
    <t>Baca Taşıma Sehpası</t>
  </si>
  <si>
    <t>Yoğunlaşma Kabı ve Tahliye</t>
  </si>
  <si>
    <t>Topraklama</t>
  </si>
  <si>
    <t>Yüksek Isıya Dayanıklı Çonta + 7,5 cm Paslanmaz Çelik Kelepçe Birleşimi</t>
  </si>
  <si>
    <t>Baca Sistemi - Kazan Çıkış Rediksiyonu</t>
  </si>
  <si>
    <t>Isınmayan Mahal Isı İzalasyonu ( 30mm Taşyünü TS 901' e Uygun) Kazan Dairesi</t>
  </si>
  <si>
    <t>4.</t>
  </si>
  <si>
    <t>5.</t>
  </si>
  <si>
    <t>6.</t>
  </si>
  <si>
    <t>Aşağıda Listelenmiş Parçalar ve Nakliye / Montaj Yukarıda Verdiğimiz Teklife Dahildir.</t>
  </si>
  <si>
    <t>* Teklif Firmanız için Uygunsa Müşteri Firma Yetkili Kısmını Onaylayınız.</t>
  </si>
  <si>
    <t>* Bu Sözleşme Dahilinde Meydana Gelebilecek Anlaşmazlıklar Durumunda T.C. Kanunları ve Konya Mahkemeleri Yetkilidir.</t>
  </si>
  <si>
    <t>TL</t>
  </si>
  <si>
    <t>TEKLİF NO</t>
  </si>
  <si>
    <t>TEKLİF TARİHİ</t>
  </si>
  <si>
    <t>VERGİ DAİRESİ</t>
  </si>
  <si>
    <t>VERGİ NO</t>
  </si>
  <si>
    <t>Tel: 0 332 710 51 63    Fax: 0 332 710 30 47</t>
  </si>
  <si>
    <t>Web: www.berkaybaca.com.tr    E-Posta: bilgi@berkaybaca.com.tr</t>
  </si>
  <si>
    <t>BİNA PROJE ADI</t>
  </si>
  <si>
    <t>TESİSAT NO</t>
  </si>
  <si>
    <t>S. NO</t>
  </si>
  <si>
    <t>ÖLÇÜM / KONTROL KRİTERLERİ</t>
  </si>
  <si>
    <t xml:space="preserve">ARA KONTROLLER                         </t>
  </si>
  <si>
    <t>SACIN KALINLIĞI</t>
  </si>
  <si>
    <t>REDÜKSİYON</t>
  </si>
  <si>
    <t>KAZAN ÇIKIŞI</t>
  </si>
  <si>
    <t>KİMDEN ALINDIĞI</t>
  </si>
  <si>
    <t>TERMİN TARİHİ</t>
  </si>
  <si>
    <t>İŞ EMRİ NO</t>
  </si>
  <si>
    <t>ALT HAVALANDIRMA</t>
  </si>
  <si>
    <t>ÜST HAVALANDIRMA</t>
  </si>
  <si>
    <t>İŞLEM AŞAMASI</t>
  </si>
  <si>
    <t>ÜRETİM MİKTARI</t>
  </si>
  <si>
    <t>KULLANILAN MALZEME BİLGİSİ</t>
  </si>
  <si>
    <t>İŞLEM SORUMLUSU</t>
  </si>
  <si>
    <t>HATA ve NEDENİ</t>
  </si>
  <si>
    <t>OPERASYON</t>
  </si>
  <si>
    <t>BAŞLAMA TARİH</t>
  </si>
  <si>
    <t>BİTİŞ TARİH</t>
  </si>
  <si>
    <t>_ _ / _ _ / 200_</t>
  </si>
  <si>
    <t>KONTROL TARİHİ</t>
  </si>
  <si>
    <t>UZUNLUK</t>
  </si>
  <si>
    <t>İÇ ÇAP</t>
  </si>
  <si>
    <t>DIŞ ÇAP</t>
  </si>
  <si>
    <t>KAYNAK YÜZEYLERİ</t>
  </si>
  <si>
    <t>GÖZLE KONTROL</t>
  </si>
  <si>
    <t>KF-BERKAY-24/00</t>
  </si>
  <si>
    <t>KARAR</t>
  </si>
  <si>
    <r>
      <t xml:space="preserve"> </t>
    </r>
    <r>
      <rPr>
        <sz val="12"/>
        <rFont val="Wingdings"/>
        <charset val="2"/>
      </rPr>
      <t>¨</t>
    </r>
    <r>
      <rPr>
        <sz val="10"/>
        <rFont val="Arial Tur"/>
        <charset val="162"/>
      </rPr>
      <t xml:space="preserve"> </t>
    </r>
    <r>
      <rPr>
        <sz val="10"/>
        <rFont val="Tahoma"/>
        <family val="2"/>
        <charset val="162"/>
      </rPr>
      <t xml:space="preserve">Uygun </t>
    </r>
    <r>
      <rPr>
        <sz val="10"/>
        <rFont val="Arial Tur"/>
        <charset val="162"/>
      </rPr>
      <t xml:space="preserve"> </t>
    </r>
    <r>
      <rPr>
        <sz val="12"/>
        <rFont val="Wingdings"/>
        <charset val="2"/>
      </rPr>
      <t>¨</t>
    </r>
    <r>
      <rPr>
        <sz val="12"/>
        <rFont val="Arial Tur"/>
        <charset val="162"/>
      </rPr>
      <t xml:space="preserve"> </t>
    </r>
    <r>
      <rPr>
        <sz val="9"/>
        <rFont val="Tahoma"/>
        <family val="2"/>
        <charset val="162"/>
      </rPr>
      <t>Uygun Değil</t>
    </r>
    <r>
      <rPr>
        <sz val="10"/>
        <rFont val="Arial Tur"/>
        <charset val="162"/>
      </rPr>
      <t xml:space="preserve">
                     </t>
    </r>
    <r>
      <rPr>
        <sz val="10"/>
        <rFont val="Wingdings"/>
        <charset val="2"/>
      </rPr>
      <t>Ä</t>
    </r>
    <r>
      <rPr>
        <sz val="10"/>
        <rFont val="Tahoma"/>
        <family val="2"/>
        <charset val="162"/>
      </rPr>
      <t>Uygunsuzluk No</t>
    </r>
    <r>
      <rPr>
        <sz val="10"/>
        <rFont val="Arial Tur"/>
        <charset val="162"/>
      </rPr>
      <t>:</t>
    </r>
    <r>
      <rPr>
        <sz val="10"/>
        <rFont val="Tahoma"/>
        <family val="2"/>
        <charset val="162"/>
      </rPr>
      <t xml:space="preserve"> ........</t>
    </r>
    <r>
      <rPr>
        <sz val="10"/>
        <rFont val="Arial Tur"/>
        <charset val="162"/>
      </rPr>
      <t xml:space="preserve">
                       </t>
    </r>
    <r>
      <rPr>
        <sz val="10"/>
        <rFont val="Tahoma"/>
        <family val="2"/>
        <charset val="162"/>
      </rPr>
      <t xml:space="preserve"> İmza</t>
    </r>
  </si>
  <si>
    <t>SON KONTROL</t>
  </si>
  <si>
    <t>ARA KONTROL</t>
  </si>
  <si>
    <t>SON KONTROLLER</t>
  </si>
  <si>
    <t>1. TEST AŞAMASI</t>
  </si>
  <si>
    <t>2. TEST AŞAMASI</t>
  </si>
  <si>
    <t>SIZDIRMAZLIK TESTİ</t>
  </si>
  <si>
    <t>ÜRETİM SORUMLUSU</t>
  </si>
  <si>
    <t>KALİTE KONTROL SORUMLUSU</t>
  </si>
  <si>
    <t>ÜRETİM ve LOJİSTİK MÜDÜRÜ</t>
  </si>
  <si>
    <t>TARİH : _ _ / _ _ / 200_</t>
  </si>
  <si>
    <t>PAZARLAMA ve SATIŞ MÜDÜRÜ</t>
  </si>
  <si>
    <t>İMZA</t>
  </si>
  <si>
    <t>ÜRETİM İŞ EMRİ ve TAKİP FORMU</t>
  </si>
  <si>
    <t>Pirömer Mah. Hacı Nebi Sok. No: 11 Ereğli / KONYA</t>
  </si>
  <si>
    <t>BERKAY BACA  DOĞ. HAVA. İZOLASYON GIDA İNŞ. MLZ. SAN. ve TİC. LTD. ŞTİ.</t>
  </si>
  <si>
    <t>KF-BERKAY-06 / 01</t>
  </si>
</sst>
</file>

<file path=xl/styles.xml><?xml version="1.0" encoding="utf-8"?>
<styleSheet xmlns="http://schemas.openxmlformats.org/spreadsheetml/2006/main">
  <numFmts count="1">
    <numFmt numFmtId="169" formatCode="#,##0.00\ &quot;TL&quot;"/>
  </numFmts>
  <fonts count="35">
    <font>
      <sz val="10"/>
      <name val="Arial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Tahoma"/>
      <family val="2"/>
      <charset val="162"/>
    </font>
    <font>
      <sz val="8"/>
      <name val="Arial"/>
      <family val="2"/>
      <charset val="162"/>
    </font>
    <font>
      <sz val="8"/>
      <name val="Arial"/>
      <charset val="162"/>
    </font>
    <font>
      <u/>
      <sz val="10"/>
      <name val="Arial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b/>
      <sz val="9"/>
      <name val="Maiandra GD"/>
      <family val="2"/>
    </font>
    <font>
      <sz val="11"/>
      <name val="Tahoma"/>
      <family val="2"/>
      <charset val="162"/>
    </font>
    <font>
      <sz val="7"/>
      <name val="Tahoma"/>
      <family val="2"/>
      <charset val="162"/>
    </font>
    <font>
      <b/>
      <sz val="16"/>
      <name val="Tahoma"/>
      <family val="2"/>
      <charset val="162"/>
    </font>
    <font>
      <b/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12"/>
      <name val="Tahoma"/>
      <family val="2"/>
      <charset val="162"/>
    </font>
    <font>
      <vertAlign val="superscript"/>
      <sz val="9"/>
      <name val="Tahoma"/>
      <family val="2"/>
      <charset val="162"/>
    </font>
    <font>
      <b/>
      <i/>
      <sz val="9"/>
      <name val="Maiandra GD"/>
      <family val="2"/>
    </font>
    <font>
      <b/>
      <sz val="8"/>
      <name val="Maiandra GD"/>
      <family val="2"/>
    </font>
    <font>
      <b/>
      <sz val="7"/>
      <name val="Maiandra GD"/>
      <family val="2"/>
    </font>
    <font>
      <sz val="10"/>
      <name val="Arial Tur"/>
      <charset val="162"/>
    </font>
    <font>
      <b/>
      <sz val="16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sz val="11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7"/>
      <name val="Arial Tur"/>
      <charset val="162"/>
    </font>
    <font>
      <sz val="10"/>
      <name val="Wingdings"/>
      <charset val="2"/>
    </font>
    <font>
      <sz val="12"/>
      <name val="Wingdings"/>
      <charset val="2"/>
    </font>
    <font>
      <sz val="12"/>
      <name val="Arial Tur"/>
      <charset val="162"/>
    </font>
    <font>
      <b/>
      <sz val="8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8" xfId="0" applyFont="1" applyBorder="1"/>
    <xf numFmtId="0" fontId="12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20" fillId="0" borderId="0" xfId="1" applyProtection="1">
      <protection locked="0"/>
    </xf>
    <xf numFmtId="0" fontId="20" fillId="2" borderId="0" xfId="1" applyFill="1" applyProtection="1"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0" fillId="0" borderId="0" xfId="1" applyBorder="1" applyProtection="1">
      <protection locked="0"/>
    </xf>
    <xf numFmtId="0" fontId="29" fillId="0" borderId="0" xfId="1" applyFont="1" applyBorder="1" applyProtection="1">
      <protection locked="0"/>
    </xf>
    <xf numFmtId="0" fontId="29" fillId="0" borderId="0" xfId="1" applyFo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25" fillId="2" borderId="9" xfId="1" applyFont="1" applyFill="1" applyBorder="1" applyAlignment="1" applyProtection="1">
      <alignment horizontal="center"/>
      <protection locked="0"/>
    </xf>
    <xf numFmtId="0" fontId="20" fillId="2" borderId="5" xfId="1" applyFill="1" applyBorder="1" applyAlignment="1" applyProtection="1">
      <alignment vertical="center"/>
      <protection locked="0"/>
    </xf>
    <xf numFmtId="0" fontId="20" fillId="2" borderId="4" xfId="1" applyFill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protection locked="0"/>
    </xf>
    <xf numFmtId="0" fontId="26" fillId="0" borderId="0" xfId="1" applyFont="1" applyBorder="1" applyAlignment="1" applyProtection="1">
      <alignment horizontal="right"/>
      <protection locked="0"/>
    </xf>
    <xf numFmtId="0" fontId="25" fillId="2" borderId="12" xfId="1" applyFont="1" applyFill="1" applyBorder="1" applyAlignment="1" applyProtection="1">
      <alignment horizontal="center"/>
      <protection locked="0"/>
    </xf>
    <xf numFmtId="0" fontId="20" fillId="2" borderId="13" xfId="1" applyFill="1" applyBorder="1" applyAlignment="1" applyProtection="1">
      <alignment vertical="center"/>
      <protection locked="0"/>
    </xf>
    <xf numFmtId="0" fontId="20" fillId="2" borderId="10" xfId="1" applyFill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4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2" fontId="7" fillId="0" borderId="6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9" fontId="15" fillId="0" borderId="14" xfId="0" applyNumberFormat="1" applyFont="1" applyBorder="1" applyAlignment="1">
      <alignment vertical="center"/>
    </xf>
    <xf numFmtId="169" fontId="15" fillId="0" borderId="1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3" xfId="0" applyFont="1" applyBorder="1"/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14" fontId="7" fillId="2" borderId="16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9" fontId="15" fillId="0" borderId="0" xfId="0" applyNumberFormat="1" applyFont="1" applyBorder="1" applyAlignment="1">
      <alignment vertical="center"/>
    </xf>
    <xf numFmtId="169" fontId="15" fillId="0" borderId="2" xfId="0" applyNumberFormat="1" applyFont="1" applyBorder="1" applyAlignment="1">
      <alignment vertical="center"/>
    </xf>
    <xf numFmtId="0" fontId="13" fillId="2" borderId="7" xfId="0" applyNumberFormat="1" applyFont="1" applyFill="1" applyBorder="1" applyAlignment="1">
      <alignment horizontal="center" vertical="center"/>
    </xf>
    <xf numFmtId="0" fontId="23" fillId="3" borderId="9" xfId="1" applyFont="1" applyFill="1" applyBorder="1" applyAlignment="1" applyProtection="1">
      <alignment horizontal="center" vertical="center" wrapText="1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2" xfId="1" applyFont="1" applyFill="1" applyBorder="1" applyAlignment="1" applyProtection="1">
      <alignment horizontal="center" vertical="center"/>
      <protection locked="0"/>
    </xf>
    <xf numFmtId="0" fontId="27" fillId="2" borderId="9" xfId="1" applyFont="1" applyFill="1" applyBorder="1" applyProtection="1">
      <protection locked="0"/>
    </xf>
    <xf numFmtId="0" fontId="27" fillId="2" borderId="12" xfId="1" applyFont="1" applyFill="1" applyBorder="1" applyProtection="1">
      <protection locked="0"/>
    </xf>
    <xf numFmtId="0" fontId="23" fillId="3" borderId="9" xfId="1" applyFont="1" applyFill="1" applyBorder="1" applyAlignment="1" applyProtection="1">
      <alignment horizontal="center" vertical="center"/>
      <protection locked="0"/>
    </xf>
    <xf numFmtId="0" fontId="24" fillId="3" borderId="9" xfId="1" applyFont="1" applyFill="1" applyBorder="1" applyAlignment="1" applyProtection="1">
      <alignment vertical="center"/>
      <protection locked="0"/>
    </xf>
    <xf numFmtId="0" fontId="20" fillId="0" borderId="9" xfId="1" applyFont="1" applyBorder="1" applyAlignment="1" applyProtection="1">
      <alignment vertical="center"/>
      <protection locked="0"/>
    </xf>
    <xf numFmtId="0" fontId="20" fillId="0" borderId="9" xfId="1" applyBorder="1" applyAlignment="1" applyProtection="1">
      <protection locked="0"/>
    </xf>
    <xf numFmtId="0" fontId="22" fillId="2" borderId="13" xfId="1" applyFont="1" applyFill="1" applyBorder="1" applyAlignment="1" applyProtection="1">
      <alignment horizontal="center" vertical="center"/>
      <protection locked="0"/>
    </xf>
    <xf numFmtId="0" fontId="22" fillId="2" borderId="14" xfId="1" applyFont="1" applyFill="1" applyBorder="1" applyAlignment="1" applyProtection="1">
      <alignment horizontal="center" vertical="center"/>
      <protection locked="0"/>
    </xf>
    <xf numFmtId="0" fontId="22" fillId="2" borderId="10" xfId="1" applyFont="1" applyFill="1" applyBorder="1" applyAlignment="1" applyProtection="1">
      <alignment horizontal="center" vertical="center"/>
      <protection locked="0"/>
    </xf>
    <xf numFmtId="0" fontId="22" fillId="2" borderId="15" xfId="1" applyFont="1" applyFill="1" applyBorder="1" applyAlignment="1" applyProtection="1">
      <alignment horizontal="center" vertical="center"/>
      <protection locked="0"/>
    </xf>
    <xf numFmtId="0" fontId="22" fillId="2" borderId="11" xfId="1" applyFont="1" applyFill="1" applyBorder="1" applyAlignment="1" applyProtection="1">
      <alignment horizontal="center" vertical="center"/>
      <protection locked="0"/>
    </xf>
    <xf numFmtId="0" fontId="22" fillId="2" borderId="3" xfId="1" applyFont="1" applyFill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vertical="center"/>
      <protection locked="0"/>
    </xf>
    <xf numFmtId="0" fontId="20" fillId="0" borderId="12" xfId="1" applyBorder="1" applyAlignment="1" applyProtection="1">
      <protection locked="0"/>
    </xf>
    <xf numFmtId="0" fontId="8" fillId="0" borderId="9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9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2" borderId="5" xfId="1" applyNumberFormat="1" applyFont="1" applyFill="1" applyBorder="1" applyAlignment="1" applyProtection="1">
      <alignment horizontal="center"/>
      <protection locked="0"/>
    </xf>
    <xf numFmtId="14" fontId="7" fillId="2" borderId="6" xfId="1" applyNumberFormat="1" applyFont="1" applyFill="1" applyBorder="1" applyAlignment="1" applyProtection="1">
      <alignment horizontal="center"/>
      <protection locked="0"/>
    </xf>
    <xf numFmtId="14" fontId="7" fillId="2" borderId="4" xfId="1" applyNumberFormat="1" applyFont="1" applyFill="1" applyBorder="1" applyAlignment="1" applyProtection="1">
      <alignment horizont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 applyProtection="1">
      <alignment horizontal="center" vertical="center"/>
      <protection locked="0"/>
    </xf>
    <xf numFmtId="0" fontId="23" fillId="0" borderId="4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center" vertical="center" wrapText="1"/>
      <protection locked="0"/>
    </xf>
    <xf numFmtId="0" fontId="20" fillId="0" borderId="5" xfId="1" applyBorder="1" applyAlignment="1" applyProtection="1">
      <alignment vertical="top" wrapText="1"/>
      <protection locked="0"/>
    </xf>
    <xf numFmtId="0" fontId="20" fillId="0" borderId="6" xfId="1" applyBorder="1" applyAlignment="1" applyProtection="1">
      <alignment vertical="top"/>
      <protection locked="0"/>
    </xf>
    <xf numFmtId="0" fontId="20" fillId="0" borderId="4" xfId="1" applyBorder="1" applyAlignment="1" applyProtection="1">
      <alignment vertical="top"/>
      <protection locked="0"/>
    </xf>
    <xf numFmtId="0" fontId="8" fillId="0" borderId="12" xfId="0" applyFont="1" applyBorder="1" applyAlignment="1">
      <alignment vertical="center" wrapText="1"/>
    </xf>
    <xf numFmtId="0" fontId="24" fillId="3" borderId="5" xfId="1" applyFont="1" applyFill="1" applyBorder="1" applyAlignment="1" applyProtection="1">
      <alignment horizontal="center" vertical="center" wrapText="1"/>
      <protection locked="0"/>
    </xf>
    <xf numFmtId="0" fontId="24" fillId="3" borderId="6" xfId="1" applyFont="1" applyFill="1" applyBorder="1" applyAlignment="1" applyProtection="1">
      <alignment horizontal="center" vertical="center" wrapText="1"/>
      <protection locked="0"/>
    </xf>
    <xf numFmtId="0" fontId="24" fillId="3" borderId="4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0" xfId="1" applyFont="1" applyFill="1" applyBorder="1" applyAlignment="1" applyProtection="1">
      <alignment horizontal="center" vertical="center" wrapText="1"/>
      <protection locked="0"/>
    </xf>
    <xf numFmtId="0" fontId="24" fillId="3" borderId="15" xfId="1" applyFont="1" applyFill="1" applyBorder="1" applyAlignment="1" applyProtection="1">
      <alignment horizontal="center" vertical="center" wrapText="1"/>
      <protection locked="0"/>
    </xf>
    <xf numFmtId="0" fontId="24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28" fillId="3" borderId="5" xfId="1" applyFont="1" applyFill="1" applyBorder="1" applyAlignment="1" applyProtection="1">
      <alignment horizontal="center" vertical="center"/>
      <protection locked="0"/>
    </xf>
    <xf numFmtId="0" fontId="28" fillId="3" borderId="6" xfId="1" applyFont="1" applyFill="1" applyBorder="1" applyAlignment="1" applyProtection="1">
      <alignment horizontal="center" vertical="center"/>
      <protection locked="0"/>
    </xf>
    <xf numFmtId="0" fontId="28" fillId="3" borderId="4" xfId="1" applyFont="1" applyFill="1" applyBorder="1" applyAlignment="1" applyProtection="1">
      <alignment horizontal="center" vertical="center"/>
      <protection locked="0"/>
    </xf>
    <xf numFmtId="0" fontId="14" fillId="3" borderId="9" xfId="1" applyFont="1" applyFill="1" applyBorder="1" applyAlignment="1" applyProtection="1">
      <alignment horizontal="center"/>
      <protection locked="0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20" fillId="2" borderId="5" xfId="1" applyFill="1" applyBorder="1" applyProtection="1">
      <protection locked="0"/>
    </xf>
    <xf numFmtId="0" fontId="20" fillId="2" borderId="4" xfId="1" applyFill="1" applyBorder="1" applyProtection="1">
      <protection locked="0"/>
    </xf>
    <xf numFmtId="0" fontId="20" fillId="2" borderId="13" xfId="1" applyFill="1" applyBorder="1" applyProtection="1">
      <protection locked="0"/>
    </xf>
    <xf numFmtId="0" fontId="20" fillId="2" borderId="10" xfId="1" applyFill="1" applyBorder="1" applyProtection="1">
      <protection locked="0"/>
    </xf>
    <xf numFmtId="0" fontId="20" fillId="2" borderId="6" xfId="1" applyFill="1" applyBorder="1" applyProtection="1">
      <protection locked="0"/>
    </xf>
    <xf numFmtId="0" fontId="20" fillId="0" borderId="9" xfId="1" applyBorder="1" applyProtection="1">
      <protection locked="0"/>
    </xf>
    <xf numFmtId="0" fontId="21" fillId="2" borderId="9" xfId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14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1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 wrapText="1"/>
      <protection locked="0"/>
    </xf>
    <xf numFmtId="0" fontId="1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15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8" fillId="3" borderId="14" xfId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8" fillId="3" borderId="15" xfId="1" applyFont="1" applyFill="1" applyBorder="1" applyAlignment="1" applyProtection="1">
      <alignment horizontal="center" vertical="center" wrapText="1"/>
      <protection locked="0"/>
    </xf>
    <xf numFmtId="0" fontId="8" fillId="3" borderId="11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20" fillId="2" borderId="14" xfId="1" applyFill="1" applyBorder="1" applyProtection="1">
      <protection locked="0"/>
    </xf>
    <xf numFmtId="0" fontId="34" fillId="3" borderId="9" xfId="1" applyFont="1" applyFill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12" xfId="1" applyFont="1" applyBorder="1" applyAlignment="1" applyProtection="1">
      <alignment horizontal="center" vertical="center"/>
      <protection locked="0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14" fillId="0" borderId="18" xfId="1" applyFont="1" applyFill="1" applyBorder="1" applyAlignment="1" applyProtection="1">
      <alignment horizontal="center" vertical="center" wrapText="1"/>
      <protection locked="0"/>
    </xf>
    <xf numFmtId="0" fontId="14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20" fillId="0" borderId="13" xfId="1" applyBorder="1" applyAlignment="1" applyProtection="1">
      <alignment vertical="top" wrapText="1"/>
      <protection locked="0"/>
    </xf>
    <xf numFmtId="0" fontId="20" fillId="0" borderId="14" xfId="1" applyBorder="1" applyAlignment="1" applyProtection="1">
      <alignment vertical="top"/>
      <protection locked="0"/>
    </xf>
    <xf numFmtId="0" fontId="20" fillId="0" borderId="10" xfId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57150</xdr:rowOff>
    </xdr:from>
    <xdr:to>
      <xdr:col>4</xdr:col>
      <xdr:colOff>38100</xdr:colOff>
      <xdr:row>1</xdr:row>
      <xdr:rowOff>228600</xdr:rowOff>
    </xdr:to>
    <xdr:pic>
      <xdr:nvPicPr>
        <xdr:cNvPr id="1042" name="Picture 9" descr="BerkayLogoType(1)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98" t="2940" r="7071" b="3807"/>
        <a:stretch>
          <a:fillRect/>
        </a:stretch>
      </xdr:blipFill>
      <xdr:spPr bwMode="auto">
        <a:xfrm>
          <a:off x="304800" y="57150"/>
          <a:ext cx="847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333375</xdr:colOff>
      <xdr:row>2</xdr:row>
      <xdr:rowOff>247650</xdr:rowOff>
    </xdr:to>
    <xdr:pic>
      <xdr:nvPicPr>
        <xdr:cNvPr id="2086" name="Picture 9" descr="BerkayLogoType(1)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98" t="2940" r="7071" b="3807"/>
        <a:stretch>
          <a:fillRect/>
        </a:stretch>
      </xdr:blipFill>
      <xdr:spPr bwMode="auto">
        <a:xfrm>
          <a:off x="66675" y="85725"/>
          <a:ext cx="12763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showGridLines="0" tabSelected="1" zoomScale="115" zoomScaleNormal="115" workbookViewId="0">
      <selection activeCell="D5" sqref="D5:M5"/>
    </sheetView>
  </sheetViews>
  <sheetFormatPr defaultColWidth="8.85546875" defaultRowHeight="12.75"/>
  <cols>
    <col min="1" max="1" width="2.140625" style="1" customWidth="1"/>
    <col min="2" max="2" width="11" style="1" customWidth="1"/>
    <col min="3" max="3" width="1.5703125" style="1" customWidth="1"/>
    <col min="4" max="4" width="2" style="1" customWidth="1"/>
    <col min="5" max="5" width="7.85546875" style="1" customWidth="1"/>
    <col min="6" max="6" width="1.28515625" style="1" customWidth="1"/>
    <col min="7" max="7" width="4.7109375" style="1" customWidth="1"/>
    <col min="8" max="8" width="10.7109375" style="1" customWidth="1"/>
    <col min="9" max="9" width="7.42578125" style="1" customWidth="1"/>
    <col min="10" max="10" width="4.28515625" style="1" customWidth="1"/>
    <col min="11" max="11" width="3.140625" style="1" customWidth="1"/>
    <col min="12" max="12" width="1.140625" style="1" customWidth="1"/>
    <col min="13" max="13" width="2.28515625" style="1" customWidth="1"/>
    <col min="14" max="14" width="1.5703125" style="1" customWidth="1"/>
    <col min="15" max="15" width="4.7109375" style="1" customWidth="1"/>
    <col min="16" max="16" width="4.28515625" style="1" customWidth="1"/>
    <col min="17" max="17" width="4.85546875" style="1" customWidth="1"/>
    <col min="18" max="18" width="1.5703125" style="1" customWidth="1"/>
    <col min="19" max="19" width="2.7109375" style="1" customWidth="1"/>
    <col min="20" max="20" width="1.85546875" style="1" customWidth="1"/>
    <col min="21" max="21" width="3.28515625" style="1" customWidth="1"/>
    <col min="22" max="22" width="1" style="1" customWidth="1"/>
    <col min="23" max="23" width="4.140625" style="1" customWidth="1"/>
    <col min="24" max="24" width="5" style="1" customWidth="1"/>
    <col min="25" max="25" width="2.28515625" style="1" customWidth="1"/>
    <col min="26" max="16384" width="8.85546875" style="1"/>
  </cols>
  <sheetData>
    <row r="1" spans="1:26" s="5" customFormat="1" ht="18" customHeight="1">
      <c r="A1" s="136"/>
      <c r="B1" s="137"/>
      <c r="C1" s="137"/>
      <c r="D1" s="137"/>
      <c r="E1" s="138"/>
      <c r="F1" s="145" t="s">
        <v>23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7"/>
    </row>
    <row r="2" spans="1:26" ht="20.25" customHeight="1">
      <c r="A2" s="139"/>
      <c r="B2" s="140"/>
      <c r="C2" s="140"/>
      <c r="D2" s="140"/>
      <c r="E2" s="141"/>
      <c r="F2" s="148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  <c r="Z2" s="3"/>
    </row>
    <row r="3" spans="1:26" ht="15" customHeight="1">
      <c r="A3" s="77" t="s">
        <v>16</v>
      </c>
      <c r="B3" s="77"/>
      <c r="C3" s="78" t="s">
        <v>0</v>
      </c>
      <c r="D3" s="54"/>
      <c r="E3" s="54"/>
      <c r="F3" s="55"/>
      <c r="G3" s="55"/>
      <c r="H3" s="55"/>
      <c r="I3" s="55"/>
      <c r="J3" s="55"/>
      <c r="K3" s="55"/>
      <c r="L3" s="55"/>
      <c r="M3" s="55"/>
      <c r="N3" s="29"/>
      <c r="O3" s="77" t="s">
        <v>68</v>
      </c>
      <c r="P3" s="77"/>
      <c r="Q3" s="77"/>
      <c r="R3" s="56" t="s">
        <v>0</v>
      </c>
      <c r="S3" s="156"/>
      <c r="T3" s="157"/>
      <c r="U3" s="157"/>
      <c r="V3" s="157"/>
      <c r="W3" s="157"/>
      <c r="X3" s="157"/>
      <c r="Y3" s="157"/>
      <c r="Z3" s="3"/>
    </row>
    <row r="4" spans="1:26" ht="15" customHeight="1">
      <c r="A4" s="77"/>
      <c r="B4" s="77"/>
      <c r="C4" s="7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4" t="s">
        <v>67</v>
      </c>
      <c r="P4" s="14"/>
      <c r="Q4" s="6"/>
      <c r="R4" s="27" t="s">
        <v>0</v>
      </c>
      <c r="S4" s="163"/>
      <c r="T4" s="163"/>
      <c r="U4" s="163"/>
      <c r="V4" s="163"/>
      <c r="W4" s="163"/>
      <c r="X4" s="163"/>
      <c r="Y4" s="163"/>
    </row>
    <row r="5" spans="1:26" ht="15" customHeight="1">
      <c r="A5" s="89" t="s">
        <v>15</v>
      </c>
      <c r="B5" s="89"/>
      <c r="C5" s="14" t="s">
        <v>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14"/>
      <c r="O5" s="77" t="s">
        <v>69</v>
      </c>
      <c r="P5" s="77"/>
      <c r="Q5" s="77"/>
      <c r="R5" s="26" t="s">
        <v>0</v>
      </c>
      <c r="S5" s="163"/>
      <c r="T5" s="163"/>
      <c r="U5" s="163"/>
      <c r="V5" s="163"/>
      <c r="W5" s="163"/>
      <c r="X5" s="163"/>
      <c r="Y5" s="163"/>
    </row>
    <row r="6" spans="1:26" ht="15" customHeight="1">
      <c r="A6" s="89" t="s">
        <v>17</v>
      </c>
      <c r="B6" s="89"/>
      <c r="C6" s="15" t="s">
        <v>0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14"/>
      <c r="O6" s="77" t="s">
        <v>70</v>
      </c>
      <c r="P6" s="77"/>
      <c r="Q6" s="77"/>
      <c r="R6" s="26" t="s">
        <v>0</v>
      </c>
      <c r="S6" s="163"/>
      <c r="T6" s="163"/>
      <c r="U6" s="163"/>
      <c r="V6" s="163"/>
      <c r="W6" s="163"/>
      <c r="X6" s="163"/>
      <c r="Y6" s="163"/>
    </row>
    <row r="7" spans="1:26" ht="15" customHeight="1">
      <c r="A7" s="89" t="s">
        <v>19</v>
      </c>
      <c r="B7" s="89"/>
      <c r="C7" s="15" t="s">
        <v>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7"/>
      <c r="O7" s="53"/>
      <c r="P7" s="53"/>
      <c r="Q7" s="53"/>
      <c r="R7" s="27"/>
      <c r="S7" s="27"/>
      <c r="T7" s="27"/>
      <c r="U7" s="27"/>
      <c r="V7" s="27"/>
      <c r="W7" s="27"/>
      <c r="X7" s="27"/>
      <c r="Y7" s="26"/>
    </row>
    <row r="8" spans="1:26" ht="16.5" customHeight="1">
      <c r="A8" s="89"/>
      <c r="B8" s="89"/>
      <c r="C8" s="14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26"/>
    </row>
    <row r="9" spans="1:26" ht="2.25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"/>
    </row>
    <row r="10" spans="1:26">
      <c r="A10" s="83" t="s">
        <v>38</v>
      </c>
      <c r="B10" s="84"/>
      <c r="C10" s="84"/>
      <c r="D10" s="84"/>
      <c r="E10" s="84"/>
      <c r="F10" s="84"/>
      <c r="G10" s="84"/>
      <c r="H10" s="84"/>
      <c r="I10" s="85"/>
      <c r="J10" s="83" t="s">
        <v>39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5"/>
    </row>
    <row r="11" spans="1:26">
      <c r="A11" s="83" t="s">
        <v>43</v>
      </c>
      <c r="B11" s="84"/>
      <c r="C11" s="84"/>
      <c r="D11" s="84"/>
      <c r="E11" s="84"/>
      <c r="F11" s="85"/>
      <c r="G11" s="83" t="s">
        <v>4</v>
      </c>
      <c r="H11" s="85"/>
      <c r="I11" s="43" t="s">
        <v>44</v>
      </c>
      <c r="J11" s="83" t="s">
        <v>43</v>
      </c>
      <c r="K11" s="84"/>
      <c r="L11" s="84"/>
      <c r="M11" s="84"/>
      <c r="N11" s="84"/>
      <c r="O11" s="84"/>
      <c r="P11" s="84"/>
      <c r="Q11" s="85"/>
      <c r="R11" s="83" t="s">
        <v>49</v>
      </c>
      <c r="S11" s="84"/>
      <c r="T11" s="84"/>
      <c r="U11" s="84"/>
      <c r="V11" s="84"/>
      <c r="W11" s="84"/>
      <c r="X11" s="84"/>
      <c r="Y11" s="85"/>
    </row>
    <row r="12" spans="1:26" ht="15" customHeight="1">
      <c r="A12" s="79" t="s">
        <v>36</v>
      </c>
      <c r="B12" s="80"/>
      <c r="C12" s="80"/>
      <c r="D12" s="80"/>
      <c r="E12" s="80"/>
      <c r="F12" s="91"/>
      <c r="G12" s="88"/>
      <c r="H12" s="87"/>
      <c r="I12" s="44" t="s">
        <v>45</v>
      </c>
      <c r="J12" s="142" t="s">
        <v>40</v>
      </c>
      <c r="K12" s="143"/>
      <c r="L12" s="143"/>
      <c r="M12" s="143"/>
      <c r="N12" s="143"/>
      <c r="O12" s="143"/>
      <c r="P12" s="143"/>
      <c r="Q12" s="144"/>
      <c r="R12" s="35"/>
      <c r="S12" s="35"/>
      <c r="T12" s="35"/>
      <c r="U12" s="35"/>
      <c r="V12" s="35"/>
      <c r="W12" s="35"/>
      <c r="X12" s="35"/>
      <c r="Y12" s="36"/>
    </row>
    <row r="13" spans="1:26" ht="15" customHeight="1">
      <c r="A13" s="79" t="s">
        <v>24</v>
      </c>
      <c r="B13" s="80"/>
      <c r="C13" s="80"/>
      <c r="D13" s="80"/>
      <c r="E13" s="80"/>
      <c r="F13" s="30"/>
      <c r="G13" s="88"/>
      <c r="H13" s="87"/>
      <c r="I13" s="45" t="s">
        <v>46</v>
      </c>
      <c r="J13" s="58" t="s">
        <v>41</v>
      </c>
      <c r="K13" s="35"/>
      <c r="L13" s="35"/>
      <c r="M13" s="35"/>
      <c r="N13" s="38"/>
      <c r="O13" s="39"/>
      <c r="P13" s="39"/>
      <c r="Q13" s="40"/>
      <c r="R13" s="39"/>
      <c r="S13" s="39"/>
      <c r="T13" s="39"/>
      <c r="U13" s="39"/>
      <c r="V13" s="39"/>
      <c r="W13" s="39"/>
      <c r="X13" s="39"/>
      <c r="Y13" s="36"/>
    </row>
    <row r="14" spans="1:26" ht="15" customHeight="1">
      <c r="A14" s="79" t="s">
        <v>25</v>
      </c>
      <c r="B14" s="80"/>
      <c r="C14" s="80"/>
      <c r="D14" s="80"/>
      <c r="E14" s="80"/>
      <c r="F14" s="30"/>
      <c r="G14" s="88"/>
      <c r="H14" s="87"/>
      <c r="I14" s="45" t="s">
        <v>46</v>
      </c>
      <c r="J14" s="58" t="s">
        <v>42</v>
      </c>
      <c r="K14" s="35"/>
      <c r="L14" s="35"/>
      <c r="M14" s="35"/>
      <c r="N14" s="38"/>
      <c r="O14" s="39"/>
      <c r="P14" s="39"/>
      <c r="Q14" s="40"/>
      <c r="R14" s="39"/>
      <c r="S14" s="39"/>
      <c r="T14" s="39"/>
      <c r="U14" s="39"/>
      <c r="V14" s="39"/>
      <c r="W14" s="39"/>
      <c r="X14" s="39"/>
      <c r="Y14" s="36"/>
    </row>
    <row r="15" spans="1:26" ht="15" customHeight="1">
      <c r="A15" s="79" t="s">
        <v>26</v>
      </c>
      <c r="B15" s="80"/>
      <c r="C15" s="80"/>
      <c r="D15" s="80"/>
      <c r="E15" s="80"/>
      <c r="F15" s="30"/>
      <c r="G15" s="88"/>
      <c r="H15" s="88"/>
      <c r="I15" s="87"/>
      <c r="J15" s="37"/>
      <c r="K15" s="35"/>
      <c r="L15" s="35"/>
      <c r="M15" s="35"/>
      <c r="N15" s="38"/>
      <c r="O15" s="39"/>
      <c r="P15" s="39"/>
      <c r="Q15" s="40"/>
      <c r="R15" s="39"/>
      <c r="S15" s="39"/>
      <c r="T15" s="39"/>
      <c r="U15" s="39"/>
      <c r="V15" s="39"/>
      <c r="W15" s="39"/>
      <c r="X15" s="39"/>
      <c r="Y15" s="36"/>
    </row>
    <row r="16" spans="1:26" ht="15" customHeight="1">
      <c r="A16" s="79" t="s">
        <v>27</v>
      </c>
      <c r="B16" s="80"/>
      <c r="C16" s="80"/>
      <c r="D16" s="80"/>
      <c r="E16" s="80"/>
      <c r="F16" s="30"/>
      <c r="G16" s="86"/>
      <c r="H16" s="87"/>
      <c r="I16" s="45" t="s">
        <v>47</v>
      </c>
      <c r="J16" s="37"/>
      <c r="K16" s="35"/>
      <c r="L16" s="35"/>
      <c r="M16" s="35"/>
      <c r="N16" s="38"/>
      <c r="O16" s="39"/>
      <c r="P16" s="39"/>
      <c r="Q16" s="40"/>
      <c r="R16" s="39"/>
      <c r="S16" s="39"/>
      <c r="T16" s="39"/>
      <c r="U16" s="39"/>
      <c r="V16" s="39"/>
      <c r="W16" s="39"/>
      <c r="X16" s="39"/>
      <c r="Y16" s="36"/>
    </row>
    <row r="17" spans="1:25" ht="15" customHeight="1">
      <c r="A17" s="79" t="s">
        <v>28</v>
      </c>
      <c r="B17" s="80"/>
      <c r="C17" s="80"/>
      <c r="D17" s="80"/>
      <c r="E17" s="80"/>
      <c r="F17" s="30"/>
      <c r="G17" s="86"/>
      <c r="H17" s="88"/>
      <c r="I17" s="87"/>
      <c r="J17" s="37"/>
      <c r="K17" s="35"/>
      <c r="L17" s="35"/>
      <c r="M17" s="35"/>
      <c r="N17" s="38"/>
      <c r="O17" s="39"/>
      <c r="P17" s="39"/>
      <c r="Q17" s="40"/>
      <c r="R17" s="39"/>
      <c r="S17" s="39"/>
      <c r="T17" s="39"/>
      <c r="U17" s="39"/>
      <c r="V17" s="39"/>
      <c r="W17" s="39"/>
      <c r="X17" s="39"/>
      <c r="Y17" s="36"/>
    </row>
    <row r="18" spans="1:25" ht="15" customHeight="1">
      <c r="A18" s="79" t="s">
        <v>29</v>
      </c>
      <c r="B18" s="80"/>
      <c r="C18" s="80"/>
      <c r="D18" s="80"/>
      <c r="E18" s="80"/>
      <c r="F18" s="30"/>
      <c r="G18" s="86"/>
      <c r="H18" s="88"/>
      <c r="I18" s="87"/>
      <c r="J18" s="37"/>
      <c r="K18" s="35"/>
      <c r="L18" s="35"/>
      <c r="M18" s="35"/>
      <c r="N18" s="38"/>
      <c r="O18" s="39"/>
      <c r="P18" s="39"/>
      <c r="Q18" s="40"/>
      <c r="R18" s="39"/>
      <c r="S18" s="39"/>
      <c r="T18" s="39"/>
      <c r="U18" s="39"/>
      <c r="V18" s="39"/>
      <c r="W18" s="39"/>
      <c r="X18" s="39"/>
      <c r="Y18" s="36"/>
    </row>
    <row r="19" spans="1:25" ht="15" customHeight="1">
      <c r="A19" s="79" t="s">
        <v>30</v>
      </c>
      <c r="B19" s="80"/>
      <c r="C19" s="80"/>
      <c r="D19" s="80"/>
      <c r="E19" s="80"/>
      <c r="F19" s="30"/>
      <c r="G19" s="88"/>
      <c r="H19" s="87"/>
      <c r="I19" s="45" t="s">
        <v>48</v>
      </c>
      <c r="J19" s="37"/>
      <c r="K19" s="35"/>
      <c r="L19" s="35"/>
      <c r="M19" s="35"/>
      <c r="N19" s="38"/>
      <c r="O19" s="39"/>
      <c r="P19" s="39"/>
      <c r="Q19" s="40"/>
      <c r="R19" s="39"/>
      <c r="S19" s="39"/>
      <c r="T19" s="39"/>
      <c r="U19" s="39"/>
      <c r="V19" s="39"/>
      <c r="W19" s="39"/>
      <c r="X19" s="39"/>
      <c r="Y19" s="36"/>
    </row>
    <row r="20" spans="1:25" ht="15" customHeight="1">
      <c r="A20" s="79" t="s">
        <v>31</v>
      </c>
      <c r="B20" s="80"/>
      <c r="C20" s="80"/>
      <c r="D20" s="80"/>
      <c r="E20" s="80"/>
      <c r="F20" s="30"/>
      <c r="G20" s="88"/>
      <c r="H20" s="87"/>
      <c r="I20" s="45" t="s">
        <v>48</v>
      </c>
      <c r="J20" s="37"/>
      <c r="K20" s="35"/>
      <c r="L20" s="35"/>
      <c r="M20" s="35"/>
      <c r="N20" s="38"/>
      <c r="O20" s="39"/>
      <c r="P20" s="39"/>
      <c r="Q20" s="40"/>
      <c r="R20" s="39"/>
      <c r="S20" s="39"/>
      <c r="T20" s="39"/>
      <c r="U20" s="39"/>
      <c r="V20" s="39"/>
      <c r="W20" s="39"/>
      <c r="X20" s="39"/>
      <c r="Y20" s="36"/>
    </row>
    <row r="21" spans="1:25" ht="15" customHeight="1">
      <c r="A21" s="79" t="s">
        <v>32</v>
      </c>
      <c r="B21" s="80"/>
      <c r="C21" s="80"/>
      <c r="D21" s="80"/>
      <c r="E21" s="80"/>
      <c r="F21" s="30"/>
      <c r="G21" s="88"/>
      <c r="H21" s="87"/>
      <c r="I21" s="45" t="s">
        <v>48</v>
      </c>
      <c r="J21" s="41"/>
      <c r="K21" s="35"/>
      <c r="L21" s="35"/>
      <c r="M21" s="35"/>
      <c r="N21" s="38"/>
      <c r="O21" s="39"/>
      <c r="P21" s="39"/>
      <c r="Q21" s="40"/>
      <c r="R21" s="39"/>
      <c r="S21" s="39"/>
      <c r="T21" s="39"/>
      <c r="U21" s="39"/>
      <c r="V21" s="39"/>
      <c r="W21" s="39"/>
      <c r="X21" s="39"/>
      <c r="Y21" s="36"/>
    </row>
    <row r="22" spans="1:25" ht="15" customHeight="1">
      <c r="A22" s="79" t="s">
        <v>33</v>
      </c>
      <c r="B22" s="80"/>
      <c r="C22" s="80"/>
      <c r="D22" s="80"/>
      <c r="E22" s="80"/>
      <c r="F22" s="30"/>
      <c r="G22" s="86"/>
      <c r="H22" s="87"/>
      <c r="I22" s="45" t="s">
        <v>48</v>
      </c>
      <c r="J22" s="41"/>
      <c r="K22" s="35"/>
      <c r="L22" s="35"/>
      <c r="M22" s="35"/>
      <c r="N22" s="38"/>
      <c r="O22" s="39"/>
      <c r="P22" s="39"/>
      <c r="Q22" s="40"/>
      <c r="R22" s="39"/>
      <c r="S22" s="39"/>
      <c r="T22" s="39"/>
      <c r="U22" s="39"/>
      <c r="V22" s="39"/>
      <c r="W22" s="39"/>
      <c r="X22" s="39"/>
      <c r="Y22" s="36"/>
    </row>
    <row r="23" spans="1:25" ht="15" customHeight="1">
      <c r="A23" s="99" t="s">
        <v>34</v>
      </c>
      <c r="B23" s="100"/>
      <c r="C23" s="100"/>
      <c r="D23" s="100"/>
      <c r="E23" s="100"/>
      <c r="F23" s="30"/>
      <c r="G23" s="86"/>
      <c r="H23" s="87"/>
      <c r="I23" s="45" t="s">
        <v>48</v>
      </c>
      <c r="J23" s="41"/>
      <c r="K23" s="35"/>
      <c r="L23" s="35"/>
      <c r="M23" s="35"/>
      <c r="N23" s="38"/>
      <c r="O23" s="39"/>
      <c r="P23" s="39"/>
      <c r="Q23" s="40"/>
      <c r="R23" s="39"/>
      <c r="S23" s="39"/>
      <c r="T23" s="39"/>
      <c r="U23" s="39"/>
      <c r="V23" s="39"/>
      <c r="W23" s="39"/>
      <c r="X23" s="39"/>
      <c r="Y23" s="36"/>
    </row>
    <row r="24" spans="1:25" ht="15" customHeight="1">
      <c r="A24" s="99" t="s">
        <v>35</v>
      </c>
      <c r="B24" s="100"/>
      <c r="C24" s="100"/>
      <c r="D24" s="100"/>
      <c r="E24" s="100"/>
      <c r="F24" s="30"/>
      <c r="G24" s="86"/>
      <c r="H24" s="87"/>
      <c r="I24" s="46" t="s">
        <v>48</v>
      </c>
      <c r="J24" s="42"/>
      <c r="K24" s="39"/>
      <c r="L24" s="39"/>
      <c r="M24" s="39"/>
      <c r="N24" s="38"/>
      <c r="O24" s="39"/>
      <c r="P24" s="39"/>
      <c r="Q24" s="40"/>
      <c r="R24" s="39"/>
      <c r="S24" s="39"/>
      <c r="T24" s="39"/>
      <c r="U24" s="39"/>
      <c r="V24" s="39"/>
      <c r="W24" s="39"/>
      <c r="X24" s="39"/>
      <c r="Y24" s="36"/>
    </row>
    <row r="25" spans="1:25" ht="15" customHeight="1">
      <c r="A25" s="99" t="s">
        <v>37</v>
      </c>
      <c r="B25" s="100"/>
      <c r="C25" s="100"/>
      <c r="D25" s="100"/>
      <c r="E25" s="100"/>
      <c r="F25" s="30"/>
      <c r="G25" s="143"/>
      <c r="H25" s="144"/>
      <c r="I25" s="33"/>
      <c r="J25" s="42"/>
      <c r="K25" s="39"/>
      <c r="L25" s="39"/>
      <c r="M25" s="39"/>
      <c r="N25" s="38"/>
      <c r="O25" s="39"/>
      <c r="P25" s="39"/>
      <c r="Q25" s="40"/>
      <c r="R25" s="39"/>
      <c r="S25" s="39"/>
      <c r="T25" s="39"/>
      <c r="U25" s="39"/>
      <c r="V25" s="39"/>
      <c r="W25" s="39"/>
      <c r="X25" s="39"/>
      <c r="Y25" s="36"/>
    </row>
    <row r="26" spans="1:25" ht="15" customHeight="1">
      <c r="A26" s="31"/>
      <c r="B26" s="32"/>
      <c r="C26" s="32"/>
      <c r="D26" s="32"/>
      <c r="E26" s="32"/>
      <c r="F26" s="30"/>
      <c r="G26" s="143"/>
      <c r="H26" s="144"/>
      <c r="I26" s="33"/>
      <c r="J26" s="42"/>
      <c r="K26" s="39"/>
      <c r="L26" s="39"/>
      <c r="M26" s="39"/>
      <c r="N26" s="38"/>
      <c r="O26" s="39"/>
      <c r="P26" s="39"/>
      <c r="Q26" s="40"/>
      <c r="R26" s="39"/>
      <c r="S26" s="39"/>
      <c r="T26" s="39"/>
      <c r="U26" s="39"/>
      <c r="V26" s="39"/>
      <c r="W26" s="39"/>
      <c r="X26" s="39"/>
      <c r="Y26" s="36"/>
    </row>
    <row r="27" spans="1:25" ht="15" customHeight="1">
      <c r="A27" s="99"/>
      <c r="B27" s="100"/>
      <c r="C27" s="100"/>
      <c r="D27" s="100"/>
      <c r="E27" s="100"/>
      <c r="F27" s="34"/>
      <c r="G27" s="143"/>
      <c r="H27" s="144"/>
      <c r="I27" s="33"/>
      <c r="J27" s="42"/>
      <c r="K27" s="39"/>
      <c r="L27" s="39"/>
      <c r="M27" s="39"/>
      <c r="N27" s="38"/>
      <c r="O27" s="39"/>
      <c r="P27" s="39"/>
      <c r="Q27" s="40"/>
      <c r="R27" s="39"/>
      <c r="S27" s="39"/>
      <c r="T27" s="39"/>
      <c r="U27" s="39"/>
      <c r="V27" s="39"/>
      <c r="W27" s="39"/>
      <c r="X27" s="39"/>
      <c r="Y27" s="36"/>
    </row>
    <row r="28" spans="1:25">
      <c r="A28" s="83" t="s">
        <v>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5"/>
    </row>
    <row r="29" spans="1:25" ht="15.95" customHeight="1">
      <c r="A29" s="86" t="s">
        <v>7</v>
      </c>
      <c r="B29" s="88"/>
      <c r="C29" s="88"/>
      <c r="D29" s="88"/>
      <c r="E29" s="88"/>
      <c r="F29" s="88"/>
      <c r="G29" s="88"/>
      <c r="H29" s="88"/>
      <c r="I29" s="87"/>
      <c r="J29" s="109" t="s">
        <v>4</v>
      </c>
      <c r="K29" s="110"/>
      <c r="L29" s="111"/>
      <c r="M29" s="109" t="s">
        <v>8</v>
      </c>
      <c r="N29" s="110"/>
      <c r="O29" s="110"/>
      <c r="P29" s="110"/>
      <c r="Q29" s="111"/>
      <c r="R29" s="109" t="s">
        <v>9</v>
      </c>
      <c r="S29" s="110"/>
      <c r="T29" s="110"/>
      <c r="U29" s="110"/>
      <c r="V29" s="110"/>
      <c r="W29" s="110"/>
      <c r="X29" s="110"/>
      <c r="Y29" s="111"/>
    </row>
    <row r="30" spans="1:25" ht="14.25">
      <c r="A30" s="106"/>
      <c r="B30" s="107"/>
      <c r="C30" s="107"/>
      <c r="D30" s="107"/>
      <c r="E30" s="107"/>
      <c r="F30" s="107"/>
      <c r="G30" s="107"/>
      <c r="H30" s="107"/>
      <c r="I30" s="108"/>
      <c r="J30" s="22"/>
      <c r="K30" s="24" t="s">
        <v>22</v>
      </c>
      <c r="L30" s="23"/>
      <c r="M30" s="92"/>
      <c r="N30" s="93"/>
      <c r="O30" s="93"/>
      <c r="P30" s="93"/>
      <c r="Q30" s="13" t="s">
        <v>66</v>
      </c>
      <c r="R30" s="92">
        <f>M30*J30</f>
        <v>0</v>
      </c>
      <c r="S30" s="93"/>
      <c r="T30" s="93"/>
      <c r="U30" s="93"/>
      <c r="V30" s="93"/>
      <c r="W30" s="93"/>
      <c r="X30" s="101" t="s">
        <v>66</v>
      </c>
      <c r="Y30" s="102"/>
    </row>
    <row r="31" spans="1:25" ht="14.25">
      <c r="A31" s="106"/>
      <c r="B31" s="107"/>
      <c r="C31" s="107"/>
      <c r="D31" s="107"/>
      <c r="E31" s="107"/>
      <c r="F31" s="107"/>
      <c r="G31" s="107"/>
      <c r="H31" s="107"/>
      <c r="I31" s="108"/>
      <c r="J31" s="18"/>
      <c r="K31" s="25" t="s">
        <v>22</v>
      </c>
      <c r="L31" s="19"/>
      <c r="M31" s="92"/>
      <c r="N31" s="93"/>
      <c r="O31" s="93"/>
      <c r="P31" s="93"/>
      <c r="Q31" s="13" t="s">
        <v>66</v>
      </c>
      <c r="R31" s="92">
        <f>M31*J31</f>
        <v>0</v>
      </c>
      <c r="S31" s="93"/>
      <c r="T31" s="93"/>
      <c r="U31" s="93"/>
      <c r="V31" s="93"/>
      <c r="W31" s="93"/>
      <c r="X31" s="101" t="s">
        <v>66</v>
      </c>
      <c r="Y31" s="102"/>
    </row>
    <row r="32" spans="1:25" ht="14.25">
      <c r="A32" s="106"/>
      <c r="B32" s="107"/>
      <c r="C32" s="107"/>
      <c r="D32" s="107"/>
      <c r="E32" s="107"/>
      <c r="F32" s="107"/>
      <c r="G32" s="107"/>
      <c r="H32" s="107"/>
      <c r="I32" s="108"/>
      <c r="J32" s="18"/>
      <c r="K32" s="25"/>
      <c r="L32" s="19"/>
      <c r="M32" s="92"/>
      <c r="N32" s="93"/>
      <c r="O32" s="93"/>
      <c r="P32" s="93"/>
      <c r="Q32" s="13" t="s">
        <v>66</v>
      </c>
      <c r="R32" s="92">
        <f>M32*J32</f>
        <v>0</v>
      </c>
      <c r="S32" s="93"/>
      <c r="T32" s="93"/>
      <c r="U32" s="93"/>
      <c r="V32" s="93"/>
      <c r="W32" s="93"/>
      <c r="X32" s="101" t="s">
        <v>66</v>
      </c>
      <c r="Y32" s="102"/>
    </row>
    <row r="33" spans="1:25" ht="14.25">
      <c r="A33" s="106"/>
      <c r="B33" s="107"/>
      <c r="C33" s="107"/>
      <c r="D33" s="107"/>
      <c r="E33" s="107"/>
      <c r="F33" s="107"/>
      <c r="G33" s="107"/>
      <c r="H33" s="107"/>
      <c r="I33" s="108"/>
      <c r="J33" s="18"/>
      <c r="K33" s="25"/>
      <c r="L33" s="19"/>
      <c r="M33" s="92"/>
      <c r="N33" s="93"/>
      <c r="O33" s="93"/>
      <c r="P33" s="93"/>
      <c r="Q33" s="13" t="s">
        <v>66</v>
      </c>
      <c r="R33" s="92">
        <f>M33*J33</f>
        <v>0</v>
      </c>
      <c r="S33" s="93"/>
      <c r="T33" s="93"/>
      <c r="U33" s="93"/>
      <c r="V33" s="93"/>
      <c r="W33" s="93"/>
      <c r="X33" s="101" t="s">
        <v>66</v>
      </c>
      <c r="Y33" s="102"/>
    </row>
    <row r="34" spans="1:25" ht="15">
      <c r="A34" s="7"/>
      <c r="B34" s="8"/>
      <c r="C34" s="8"/>
      <c r="D34" s="8"/>
      <c r="E34" s="8"/>
      <c r="F34" s="6"/>
      <c r="G34" s="12"/>
      <c r="H34" s="12"/>
      <c r="I34" s="12"/>
      <c r="J34" s="12"/>
      <c r="K34" s="12"/>
      <c r="L34" s="12"/>
      <c r="M34" s="12"/>
      <c r="N34" s="4"/>
      <c r="O34" s="12"/>
      <c r="P34" s="12"/>
      <c r="Q34" s="20" t="s">
        <v>10</v>
      </c>
      <c r="R34" s="113">
        <f>SUM(R30:R33)</f>
        <v>0</v>
      </c>
      <c r="S34" s="113"/>
      <c r="T34" s="113"/>
      <c r="U34" s="113"/>
      <c r="V34" s="113"/>
      <c r="W34" s="113"/>
      <c r="X34" s="113"/>
      <c r="Y34" s="114"/>
    </row>
    <row r="35" spans="1:25" ht="15">
      <c r="A35" s="7"/>
      <c r="B35" s="8"/>
      <c r="C35" s="8"/>
      <c r="D35" s="8"/>
      <c r="E35" s="8"/>
      <c r="F35" s="6"/>
      <c r="G35" s="12"/>
      <c r="H35" s="12"/>
      <c r="I35" s="12"/>
      <c r="J35" s="12"/>
      <c r="K35" s="12"/>
      <c r="L35" s="12"/>
      <c r="M35" s="12"/>
      <c r="N35" s="4"/>
      <c r="O35" s="12"/>
      <c r="P35" s="12"/>
      <c r="Q35" s="20" t="s">
        <v>21</v>
      </c>
      <c r="R35" s="161">
        <f>R34*0.18</f>
        <v>0</v>
      </c>
      <c r="S35" s="161"/>
      <c r="T35" s="161"/>
      <c r="U35" s="161"/>
      <c r="V35" s="161"/>
      <c r="W35" s="161"/>
      <c r="X35" s="161"/>
      <c r="Y35" s="162"/>
    </row>
    <row r="36" spans="1:25" ht="15">
      <c r="A36" s="21" t="s">
        <v>20</v>
      </c>
      <c r="B36" s="8"/>
      <c r="C36" s="8"/>
      <c r="D36" s="8"/>
      <c r="E36" s="8"/>
      <c r="F36" s="6"/>
      <c r="G36" s="12"/>
      <c r="H36" s="12"/>
      <c r="I36" s="12"/>
      <c r="J36" s="12"/>
      <c r="K36" s="12"/>
      <c r="L36" s="12"/>
      <c r="M36" s="12"/>
      <c r="N36" s="4"/>
      <c r="O36" s="12"/>
      <c r="P36" s="12"/>
      <c r="Q36" s="20" t="s">
        <v>11</v>
      </c>
      <c r="R36" s="161">
        <f>SUM(R34:R35)</f>
        <v>0</v>
      </c>
      <c r="S36" s="161"/>
      <c r="T36" s="161"/>
      <c r="U36" s="161"/>
      <c r="V36" s="161"/>
      <c r="W36" s="161"/>
      <c r="X36" s="161"/>
      <c r="Y36" s="162"/>
    </row>
    <row r="37" spans="1:25">
      <c r="A37" s="134" t="s">
        <v>12</v>
      </c>
      <c r="B37" s="135"/>
      <c r="C37" s="16" t="s">
        <v>0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0"/>
    </row>
    <row r="38" spans="1:25">
      <c r="A38" s="124" t="s">
        <v>13</v>
      </c>
      <c r="B38" s="125"/>
      <c r="C38" s="17" t="s">
        <v>0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10"/>
    </row>
    <row r="39" spans="1:25">
      <c r="A39" s="124" t="s">
        <v>18</v>
      </c>
      <c r="B39" s="125"/>
      <c r="C39" s="17" t="s">
        <v>0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10"/>
    </row>
    <row r="40" spans="1:25">
      <c r="A40" s="124" t="s">
        <v>14</v>
      </c>
      <c r="B40" s="125"/>
      <c r="C40" s="17" t="s">
        <v>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10"/>
    </row>
    <row r="41" spans="1:25" ht="3" customHeight="1">
      <c r="A41" s="13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1"/>
    </row>
    <row r="42" spans="1:25" ht="13.5" customHeight="1">
      <c r="A42" s="96" t="s">
        <v>50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A43" s="103" t="s">
        <v>63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ht="10.5" customHeight="1">
      <c r="A44" s="57" t="s">
        <v>51</v>
      </c>
      <c r="B44" s="48" t="s">
        <v>54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52"/>
    </row>
    <row r="45" spans="1:25" ht="10.5" customHeight="1">
      <c r="A45" s="57" t="s">
        <v>52</v>
      </c>
      <c r="B45" s="48" t="s">
        <v>55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52"/>
    </row>
    <row r="46" spans="1:25" ht="10.5" customHeight="1">
      <c r="A46" s="57" t="s">
        <v>53</v>
      </c>
      <c r="B46" s="48" t="s">
        <v>56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52"/>
    </row>
    <row r="47" spans="1:25" ht="10.5" customHeight="1">
      <c r="A47" s="57" t="s">
        <v>60</v>
      </c>
      <c r="B47" s="48" t="s">
        <v>57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52"/>
    </row>
    <row r="48" spans="1:25" ht="10.5" customHeight="1">
      <c r="A48" s="57" t="s">
        <v>61</v>
      </c>
      <c r="B48" s="48" t="s">
        <v>58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52"/>
    </row>
    <row r="49" spans="1:25" ht="10.5" customHeight="1">
      <c r="A49" s="57" t="s">
        <v>62</v>
      </c>
      <c r="B49" s="48" t="s">
        <v>59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52"/>
    </row>
    <row r="50" spans="1:25" ht="12" customHeight="1">
      <c r="A50" s="152" t="s">
        <v>73</v>
      </c>
      <c r="B50" s="153"/>
      <c r="C50" s="153"/>
      <c r="D50" s="47" t="s">
        <v>0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47"/>
      <c r="S50" s="47"/>
      <c r="T50" s="47"/>
      <c r="U50" s="47"/>
      <c r="V50" s="47"/>
      <c r="W50" s="47"/>
      <c r="X50" s="47"/>
      <c r="Y50" s="52"/>
    </row>
    <row r="51" spans="1:25" ht="12" customHeight="1">
      <c r="A51" s="154" t="s">
        <v>74</v>
      </c>
      <c r="B51" s="155"/>
      <c r="C51" s="155"/>
      <c r="D51" s="50" t="s">
        <v>0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50"/>
      <c r="Q51" s="50"/>
      <c r="R51" s="50"/>
      <c r="S51" s="50"/>
      <c r="T51" s="50"/>
      <c r="U51" s="50"/>
      <c r="V51" s="50"/>
      <c r="W51" s="50"/>
      <c r="X51" s="50"/>
      <c r="Y51" s="51"/>
    </row>
    <row r="52" spans="1:25" ht="9" customHeight="1">
      <c r="A52" s="49" t="s">
        <v>64</v>
      </c>
      <c r="B52" s="49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5" ht="9" customHeight="1">
      <c r="A53" s="49" t="s">
        <v>65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ht="12.75" customHeight="1">
      <c r="A54" s="126" t="s">
        <v>118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8"/>
      <c r="L54" s="129" t="s">
        <v>3</v>
      </c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1"/>
    </row>
    <row r="55" spans="1:25" ht="9" customHeight="1">
      <c r="A55" s="115" t="s">
        <v>2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7"/>
      <c r="L55" s="115" t="s">
        <v>1</v>
      </c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7"/>
    </row>
    <row r="56" spans="1:25" ht="24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L56" s="121" t="s">
        <v>5</v>
      </c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3"/>
    </row>
    <row r="57" spans="1:25" ht="9" customHeight="1">
      <c r="A57" s="127" t="s">
        <v>117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</row>
    <row r="58" spans="1:25" ht="9" customHeight="1">
      <c r="A58" s="151" t="s">
        <v>72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</row>
    <row r="59" spans="1:25" ht="9" customHeight="1">
      <c r="A59" s="151" t="s">
        <v>71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</row>
    <row r="60" spans="1:25">
      <c r="A60" s="2"/>
      <c r="B60" s="2"/>
      <c r="C60" s="2"/>
      <c r="D60" s="2"/>
      <c r="E60" s="2"/>
      <c r="F60" s="2"/>
      <c r="G60" s="2"/>
      <c r="U60" s="158" t="s">
        <v>119</v>
      </c>
      <c r="V60" s="158"/>
      <c r="W60" s="158"/>
      <c r="X60" s="158"/>
      <c r="Y60" s="158"/>
    </row>
  </sheetData>
  <mergeCells count="104">
    <mergeCell ref="S4:Y4"/>
    <mergeCell ref="S5:Y5"/>
    <mergeCell ref="S6:Y6"/>
    <mergeCell ref="G18:I18"/>
    <mergeCell ref="U60:Y60"/>
    <mergeCell ref="G25:H25"/>
    <mergeCell ref="G26:H26"/>
    <mergeCell ref="G27:H27"/>
    <mergeCell ref="E50:Q50"/>
    <mergeCell ref="E51:O51"/>
    <mergeCell ref="R32:W32"/>
    <mergeCell ref="R35:Y35"/>
    <mergeCell ref="R36:Y36"/>
    <mergeCell ref="X32:Y32"/>
    <mergeCell ref="A24:E24"/>
    <mergeCell ref="F1:Y2"/>
    <mergeCell ref="A57:Y57"/>
    <mergeCell ref="A59:Y59"/>
    <mergeCell ref="A58:Y58"/>
    <mergeCell ref="G15:I15"/>
    <mergeCell ref="G17:I17"/>
    <mergeCell ref="A50:C50"/>
    <mergeCell ref="A51:C51"/>
    <mergeCell ref="S3:Y3"/>
    <mergeCell ref="A37:B37"/>
    <mergeCell ref="M32:P32"/>
    <mergeCell ref="A1:E2"/>
    <mergeCell ref="A10:I10"/>
    <mergeCell ref="J10:Y10"/>
    <mergeCell ref="J12:Q12"/>
    <mergeCell ref="A11:F11"/>
    <mergeCell ref="G11:H11"/>
    <mergeCell ref="A7:B8"/>
    <mergeCell ref="A31:I31"/>
    <mergeCell ref="A28:Y28"/>
    <mergeCell ref="A32:I32"/>
    <mergeCell ref="J29:L29"/>
    <mergeCell ref="A38:B38"/>
    <mergeCell ref="X31:Y31"/>
    <mergeCell ref="R31:W31"/>
    <mergeCell ref="M31:P31"/>
    <mergeCell ref="R29:Y29"/>
    <mergeCell ref="R30:W30"/>
    <mergeCell ref="X30:Y30"/>
    <mergeCell ref="D37:X37"/>
    <mergeCell ref="R34:Y34"/>
    <mergeCell ref="A55:K56"/>
    <mergeCell ref="L56:Y56"/>
    <mergeCell ref="A40:B40"/>
    <mergeCell ref="A39:B39"/>
    <mergeCell ref="L55:Y55"/>
    <mergeCell ref="A54:K54"/>
    <mergeCell ref="L54:Y54"/>
    <mergeCell ref="A41:X41"/>
    <mergeCell ref="A21:E21"/>
    <mergeCell ref="A43:Y43"/>
    <mergeCell ref="G24:H24"/>
    <mergeCell ref="D38:X38"/>
    <mergeCell ref="A33:I33"/>
    <mergeCell ref="R33:W33"/>
    <mergeCell ref="G22:H22"/>
    <mergeCell ref="A29:I29"/>
    <mergeCell ref="A30:I30"/>
    <mergeCell ref="M29:Q29"/>
    <mergeCell ref="D39:X39"/>
    <mergeCell ref="A42:Y42"/>
    <mergeCell ref="O6:Q6"/>
    <mergeCell ref="A25:E25"/>
    <mergeCell ref="A22:E22"/>
    <mergeCell ref="A23:E23"/>
    <mergeCell ref="A27:E27"/>
    <mergeCell ref="D40:X40"/>
    <mergeCell ref="X33:Y33"/>
    <mergeCell ref="M33:P33"/>
    <mergeCell ref="M30:P30"/>
    <mergeCell ref="D5:M5"/>
    <mergeCell ref="D6:M6"/>
    <mergeCell ref="G12:H12"/>
    <mergeCell ref="G13:H13"/>
    <mergeCell ref="G20:H20"/>
    <mergeCell ref="A16:E16"/>
    <mergeCell ref="A15:E15"/>
    <mergeCell ref="A14:E14"/>
    <mergeCell ref="G14:H14"/>
    <mergeCell ref="G21:H21"/>
    <mergeCell ref="G23:H23"/>
    <mergeCell ref="A5:B5"/>
    <mergeCell ref="A9:X9"/>
    <mergeCell ref="A6:B6"/>
    <mergeCell ref="G19:H19"/>
    <mergeCell ref="A12:F12"/>
    <mergeCell ref="O5:Q5"/>
    <mergeCell ref="A13:E13"/>
    <mergeCell ref="A19:E19"/>
    <mergeCell ref="A3:B4"/>
    <mergeCell ref="C3:C4"/>
    <mergeCell ref="O3:Q3"/>
    <mergeCell ref="A20:E20"/>
    <mergeCell ref="D8:X8"/>
    <mergeCell ref="J11:Q11"/>
    <mergeCell ref="R11:Y11"/>
    <mergeCell ref="A18:E18"/>
    <mergeCell ref="A17:E17"/>
    <mergeCell ref="G16:H16"/>
  </mergeCells>
  <phoneticPr fontId="5" type="noConversion"/>
  <printOptions horizontalCentered="1" verticalCentered="1"/>
  <pageMargins left="0.39370078740157483" right="0.39370078740157483" top="0.55000000000000004" bottom="0.19685039370078741" header="0.31496062992125984" footer="0.51181102362204722"/>
  <pageSetup paperSize="9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140"/>
  <sheetViews>
    <sheetView topLeftCell="A34" zoomScaleSheetLayoutView="95" workbookViewId="0">
      <selection activeCell="F5" sqref="F5:L5"/>
    </sheetView>
  </sheetViews>
  <sheetFormatPr defaultRowHeight="12.75"/>
  <cols>
    <col min="1" max="1" width="3.5703125" style="60" customWidth="1"/>
    <col min="2" max="2" width="11.5703125" style="60" customWidth="1"/>
    <col min="3" max="3" width="6.140625" style="60" customWidth="1"/>
    <col min="4" max="4" width="7" style="60" customWidth="1"/>
    <col min="5" max="5" width="4.85546875" style="60" customWidth="1"/>
    <col min="6" max="6" width="3.7109375" style="60" customWidth="1"/>
    <col min="7" max="7" width="6.28515625" style="60" customWidth="1"/>
    <col min="8" max="8" width="2.85546875" style="60" customWidth="1"/>
    <col min="9" max="9" width="6.28515625" style="60" customWidth="1"/>
    <col min="10" max="10" width="3.28515625" style="60" customWidth="1"/>
    <col min="11" max="11" width="3.140625" style="60" customWidth="1"/>
    <col min="12" max="12" width="4.7109375" style="60" customWidth="1"/>
    <col min="13" max="13" width="5.42578125" style="60" customWidth="1"/>
    <col min="14" max="14" width="6.42578125" style="60" customWidth="1"/>
    <col min="15" max="15" width="6" style="60" customWidth="1"/>
    <col min="16" max="16" width="8.42578125" style="60" customWidth="1"/>
    <col min="17" max="17" width="6.28515625" style="60" customWidth="1"/>
    <col min="18" max="23" width="7" style="60" customWidth="1"/>
    <col min="24" max="16384" width="9.140625" style="60"/>
  </cols>
  <sheetData>
    <row r="1" spans="1:23" ht="24" customHeight="1">
      <c r="A1" s="238"/>
      <c r="B1" s="238"/>
      <c r="C1" s="238"/>
      <c r="D1" s="239" t="s">
        <v>116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00" t="s">
        <v>113</v>
      </c>
      <c r="U1" s="201"/>
      <c r="V1" s="201"/>
      <c r="W1" s="201"/>
    </row>
    <row r="2" spans="1:23" ht="18" customHeight="1">
      <c r="A2" s="238"/>
      <c r="B2" s="238"/>
      <c r="C2" s="238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173" t="s">
        <v>114</v>
      </c>
      <c r="U2" s="174"/>
      <c r="V2" s="174"/>
      <c r="W2" s="175"/>
    </row>
    <row r="3" spans="1:23" ht="25.5" customHeight="1">
      <c r="A3" s="238"/>
      <c r="B3" s="238"/>
      <c r="C3" s="23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176" t="s">
        <v>115</v>
      </c>
      <c r="U3" s="177"/>
      <c r="V3" s="177"/>
      <c r="W3" s="178"/>
    </row>
    <row r="4" spans="1:23" ht="15.95" customHeight="1">
      <c r="A4" s="188" t="s">
        <v>68</v>
      </c>
      <c r="B4" s="188"/>
      <c r="C4" s="188"/>
      <c r="D4" s="189" t="s">
        <v>67</v>
      </c>
      <c r="E4" s="191"/>
      <c r="F4" s="188" t="s">
        <v>81</v>
      </c>
      <c r="G4" s="188"/>
      <c r="H4" s="188"/>
      <c r="I4" s="188"/>
      <c r="J4" s="188"/>
      <c r="K4" s="188"/>
      <c r="L4" s="188"/>
      <c r="M4" s="189" t="s">
        <v>73</v>
      </c>
      <c r="N4" s="190"/>
      <c r="O4" s="190"/>
      <c r="P4" s="190"/>
      <c r="Q4" s="188" t="s">
        <v>74</v>
      </c>
      <c r="R4" s="188"/>
      <c r="S4" s="188"/>
      <c r="T4" s="198" t="s">
        <v>82</v>
      </c>
      <c r="U4" s="198"/>
      <c r="V4" s="202" t="s">
        <v>83</v>
      </c>
      <c r="W4" s="203"/>
    </row>
    <row r="5" spans="1:23" ht="15.95" customHeight="1">
      <c r="A5" s="195" t="b">
        <f>IF('Sipariş Formu'!Z1=1,'Sipariş Formu'!S3)</f>
        <v>0</v>
      </c>
      <c r="B5" s="196"/>
      <c r="C5" s="197"/>
      <c r="D5" s="198" t="b">
        <f>IF('Sipariş Formu'!Z1=1,'Sipariş Formu'!S4)</f>
        <v>0</v>
      </c>
      <c r="E5" s="198"/>
      <c r="F5" s="199"/>
      <c r="G5" s="199"/>
      <c r="H5" s="199"/>
      <c r="I5" s="199"/>
      <c r="J5" s="199"/>
      <c r="K5" s="199"/>
      <c r="L5" s="199"/>
      <c r="M5" s="198" t="b">
        <f>IF('Sipariş Formu'!Z1=1,'Sipariş Formu'!E50)</f>
        <v>0</v>
      </c>
      <c r="N5" s="198" t="e">
        <f>IF('Sipariş Formu'!#REF!=1,'Sipariş Formu'!E19)</f>
        <v>#REF!</v>
      </c>
      <c r="O5" s="198" t="e">
        <f>IF('Sipariş Formu'!#REF!=1,'Sipariş Formu'!F19)</f>
        <v>#REF!</v>
      </c>
      <c r="P5" s="198" t="e">
        <f>IF('Sipariş Formu'!#REF!=1,'Sipariş Formu'!G19)</f>
        <v>#REF!</v>
      </c>
      <c r="Q5" s="198" t="b">
        <f>IF('Sipariş Formu'!Z1=1,'Sipariş Formu'!E51)</f>
        <v>0</v>
      </c>
      <c r="R5" s="198"/>
      <c r="S5" s="198"/>
      <c r="T5" s="198" t="b">
        <f>IF('Sipariş Formu'!Z1=1,'Sipariş Formu'!D38)</f>
        <v>0</v>
      </c>
      <c r="U5" s="198"/>
      <c r="V5" s="198"/>
      <c r="W5" s="198"/>
    </row>
    <row r="6" spans="1:23" s="1" customFormat="1" ht="12.75" customHeight="1">
      <c r="A6" s="192" t="s">
        <v>38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  <c r="R6" s="209" t="s">
        <v>39</v>
      </c>
      <c r="S6" s="210"/>
      <c r="T6" s="210"/>
      <c r="U6" s="210"/>
      <c r="V6" s="210"/>
      <c r="W6" s="211"/>
    </row>
    <row r="7" spans="1:23" s="1" customFormat="1" ht="12.75" customHeight="1">
      <c r="A7" s="83" t="s">
        <v>43</v>
      </c>
      <c r="B7" s="84"/>
      <c r="C7" s="84"/>
      <c r="D7" s="84"/>
      <c r="E7" s="84"/>
      <c r="F7" s="85"/>
      <c r="G7" s="83" t="s">
        <v>4</v>
      </c>
      <c r="H7" s="85"/>
      <c r="I7" s="43" t="s">
        <v>44</v>
      </c>
      <c r="J7" s="182" t="s">
        <v>43</v>
      </c>
      <c r="K7" s="182"/>
      <c r="L7" s="182"/>
      <c r="M7" s="182"/>
      <c r="N7" s="182"/>
      <c r="O7" s="182"/>
      <c r="P7" s="76" t="s">
        <v>4</v>
      </c>
      <c r="Q7" s="59" t="s">
        <v>44</v>
      </c>
      <c r="R7" s="192"/>
      <c r="S7" s="193"/>
      <c r="T7" s="193"/>
      <c r="U7" s="193"/>
      <c r="V7" s="193"/>
      <c r="W7" s="194"/>
    </row>
    <row r="8" spans="1:23" s="1" customFormat="1" ht="15" customHeight="1">
      <c r="A8" s="79" t="s">
        <v>36</v>
      </c>
      <c r="B8" s="80"/>
      <c r="C8" s="80"/>
      <c r="D8" s="80"/>
      <c r="E8" s="80"/>
      <c r="F8" s="91"/>
      <c r="G8" s="88" t="b">
        <f>IF('Sipariş Formu'!Z1=1,'Sipariş Formu'!G13:H13)</f>
        <v>0</v>
      </c>
      <c r="H8" s="87"/>
      <c r="I8" s="44" t="s">
        <v>45</v>
      </c>
      <c r="J8" s="181" t="s">
        <v>33</v>
      </c>
      <c r="K8" s="181"/>
      <c r="L8" s="181"/>
      <c r="M8" s="181"/>
      <c r="N8" s="181"/>
      <c r="O8" s="181"/>
      <c r="P8" s="46" t="b">
        <f>IF('Sipariş Formu'!Z1=1,'Sipariş Formu'!G22)</f>
        <v>0</v>
      </c>
      <c r="Q8" s="44"/>
      <c r="R8" s="212" t="s">
        <v>84</v>
      </c>
      <c r="S8" s="212"/>
      <c r="T8" s="212"/>
      <c r="U8" s="212" t="s">
        <v>85</v>
      </c>
      <c r="V8" s="212"/>
      <c r="W8" s="212"/>
    </row>
    <row r="9" spans="1:23" s="1" customFormat="1" ht="15" customHeight="1">
      <c r="A9" s="79" t="s">
        <v>24</v>
      </c>
      <c r="B9" s="80"/>
      <c r="C9" s="80"/>
      <c r="D9" s="80"/>
      <c r="E9" s="80"/>
      <c r="F9" s="91"/>
      <c r="G9" s="88" t="b">
        <f>IF('Sipariş Formu'!Z1=1,'Sipariş Formu'!G13:H13)</f>
        <v>0</v>
      </c>
      <c r="H9" s="87"/>
      <c r="I9" s="45" t="s">
        <v>46</v>
      </c>
      <c r="J9" s="181" t="s">
        <v>34</v>
      </c>
      <c r="K9" s="181"/>
      <c r="L9" s="181"/>
      <c r="M9" s="181"/>
      <c r="N9" s="181"/>
      <c r="O9" s="181"/>
      <c r="P9" s="46" t="b">
        <f>IF('Sipariş Formu'!Z1=1,'Sipariş Formu'!G23)</f>
        <v>0</v>
      </c>
      <c r="Q9" s="46"/>
      <c r="R9" s="212"/>
      <c r="S9" s="212"/>
      <c r="T9" s="212"/>
      <c r="U9" s="212"/>
      <c r="V9" s="212"/>
      <c r="W9" s="212"/>
    </row>
    <row r="10" spans="1:23" s="1" customFormat="1" ht="15" customHeight="1">
      <c r="A10" s="79" t="s">
        <v>25</v>
      </c>
      <c r="B10" s="80"/>
      <c r="C10" s="80"/>
      <c r="D10" s="80"/>
      <c r="E10" s="80"/>
      <c r="F10" s="91"/>
      <c r="G10" s="88" t="b">
        <f>IF('Sipariş Formu'!Z1=1,'Sipariş Formu'!G14:H14)</f>
        <v>0</v>
      </c>
      <c r="H10" s="87"/>
      <c r="I10" s="45" t="s">
        <v>46</v>
      </c>
      <c r="J10" s="181" t="s">
        <v>35</v>
      </c>
      <c r="K10" s="181"/>
      <c r="L10" s="181"/>
      <c r="M10" s="181"/>
      <c r="N10" s="181"/>
      <c r="O10" s="181"/>
      <c r="P10" s="46" t="b">
        <f>IF('Sipariş Formu'!Z1=1,'Sipariş Formu'!G24)</f>
        <v>0</v>
      </c>
      <c r="Q10" s="46"/>
      <c r="R10" s="204"/>
      <c r="S10" s="205"/>
      <c r="T10" s="206"/>
      <c r="U10" s="204"/>
      <c r="V10" s="205"/>
      <c r="W10" s="206"/>
    </row>
    <row r="11" spans="1:23" s="1" customFormat="1" ht="15" customHeight="1">
      <c r="A11" s="79" t="s">
        <v>27</v>
      </c>
      <c r="B11" s="80"/>
      <c r="C11" s="80"/>
      <c r="D11" s="80"/>
      <c r="E11" s="80"/>
      <c r="F11" s="91"/>
      <c r="G11" s="88" t="b">
        <f>IF('Sipariş Formu'!Z1=1,'Sipariş Formu'!G16:H16)</f>
        <v>0</v>
      </c>
      <c r="H11" s="87"/>
      <c r="I11" s="45" t="s">
        <v>47</v>
      </c>
      <c r="J11" s="181" t="s">
        <v>37</v>
      </c>
      <c r="K11" s="181"/>
      <c r="L11" s="181"/>
      <c r="M11" s="181"/>
      <c r="N11" s="181"/>
      <c r="O11" s="181"/>
      <c r="P11" s="46" t="b">
        <f>IF('Sipariş Formu'!Z1=1,'Sipariş Formu'!G25)</f>
        <v>0</v>
      </c>
      <c r="Q11" s="46"/>
      <c r="R11" s="207"/>
      <c r="S11" s="89"/>
      <c r="T11" s="208"/>
      <c r="U11" s="207"/>
      <c r="V11" s="89"/>
      <c r="W11" s="208"/>
    </row>
    <row r="12" spans="1:23" s="1" customFormat="1" ht="15" customHeight="1">
      <c r="A12" s="79" t="s">
        <v>29</v>
      </c>
      <c r="B12" s="80"/>
      <c r="C12" s="80"/>
      <c r="D12" s="80"/>
      <c r="E12" s="80"/>
      <c r="F12" s="91"/>
      <c r="G12" s="86" t="b">
        <f>IF('Sipariş Formu'!Z1=1,'Sipariş Formu'!G18:I18)</f>
        <v>0</v>
      </c>
      <c r="H12" s="88"/>
      <c r="I12" s="87"/>
      <c r="J12" s="181" t="s">
        <v>78</v>
      </c>
      <c r="K12" s="181"/>
      <c r="L12" s="181"/>
      <c r="M12" s="181"/>
      <c r="N12" s="181"/>
      <c r="O12" s="181"/>
      <c r="P12" s="46" t="b">
        <f>IF('Sipariş Formu'!Z1=1,'Sipariş Formu'!G26)</f>
        <v>0</v>
      </c>
      <c r="Q12" s="46"/>
      <c r="R12" s="207"/>
      <c r="S12" s="89"/>
      <c r="T12" s="208"/>
      <c r="U12" s="207"/>
      <c r="V12" s="89"/>
      <c r="W12" s="208"/>
    </row>
    <row r="13" spans="1:23" s="1" customFormat="1" ht="15" customHeight="1">
      <c r="A13" s="142" t="s">
        <v>30</v>
      </c>
      <c r="B13" s="143"/>
      <c r="C13" s="143"/>
      <c r="D13" s="143"/>
      <c r="E13" s="143"/>
      <c r="F13" s="144"/>
      <c r="G13" s="88" t="b">
        <f>IF('Sipariş Formu'!Z1=1,'Sipariş Formu'!G19:H19)</f>
        <v>0</v>
      </c>
      <c r="H13" s="87"/>
      <c r="I13" s="45" t="s">
        <v>48</v>
      </c>
      <c r="J13" s="181" t="s">
        <v>28</v>
      </c>
      <c r="K13" s="181"/>
      <c r="L13" s="181"/>
      <c r="M13" s="181"/>
      <c r="N13" s="181"/>
      <c r="O13" s="181"/>
      <c r="P13" s="240" t="b">
        <f>IF('Sipariş Formu'!Z1=1,'Sipariş Formu'!G17)</f>
        <v>0</v>
      </c>
      <c r="Q13" s="241" t="b">
        <f>IF('Sipariş Formu'!AA2=1,'Sipariş Formu'!H27)</f>
        <v>0</v>
      </c>
      <c r="R13" s="207"/>
      <c r="S13" s="89"/>
      <c r="T13" s="208"/>
      <c r="U13" s="207"/>
      <c r="V13" s="89"/>
      <c r="W13" s="208"/>
    </row>
    <row r="14" spans="1:23" s="1" customFormat="1" ht="15" customHeight="1">
      <c r="A14" s="79" t="s">
        <v>31</v>
      </c>
      <c r="B14" s="80"/>
      <c r="C14" s="80"/>
      <c r="D14" s="80"/>
      <c r="E14" s="80"/>
      <c r="F14" s="91"/>
      <c r="G14" s="88" t="b">
        <f>IF('Sipariş Formu'!Z1=1,'Sipariş Formu'!G20:H20)</f>
        <v>0</v>
      </c>
      <c r="H14" s="87"/>
      <c r="I14" s="45" t="s">
        <v>48</v>
      </c>
      <c r="J14" s="181" t="s">
        <v>79</v>
      </c>
      <c r="K14" s="181"/>
      <c r="L14" s="181"/>
      <c r="M14" s="181"/>
      <c r="N14" s="181"/>
      <c r="O14" s="181"/>
      <c r="P14" s="46"/>
      <c r="Q14" s="46"/>
      <c r="R14" s="207"/>
      <c r="S14" s="89"/>
      <c r="T14" s="208"/>
      <c r="U14" s="207"/>
      <c r="V14" s="89"/>
      <c r="W14" s="208"/>
    </row>
    <row r="15" spans="1:23" s="1" customFormat="1" ht="15" customHeight="1">
      <c r="A15" s="183" t="s">
        <v>32</v>
      </c>
      <c r="B15" s="184"/>
      <c r="C15" s="184"/>
      <c r="D15" s="184"/>
      <c r="E15" s="184"/>
      <c r="F15" s="185"/>
      <c r="G15" s="186" t="b">
        <f>IF('Sipariş Formu'!Z1=1,'Sipariş Formu'!G21:H21)</f>
        <v>0</v>
      </c>
      <c r="H15" s="187"/>
      <c r="I15" s="66" t="s">
        <v>48</v>
      </c>
      <c r="J15" s="218" t="s">
        <v>80</v>
      </c>
      <c r="K15" s="218"/>
      <c r="L15" s="218"/>
      <c r="M15" s="218"/>
      <c r="N15" s="218"/>
      <c r="O15" s="218"/>
      <c r="P15" s="75"/>
      <c r="Q15" s="75"/>
      <c r="R15" s="207"/>
      <c r="S15" s="89"/>
      <c r="T15" s="208"/>
      <c r="U15" s="207"/>
      <c r="V15" s="89"/>
      <c r="W15" s="208"/>
    </row>
    <row r="16" spans="1:23" ht="16.5" customHeight="1">
      <c r="A16" s="164" t="s">
        <v>75</v>
      </c>
      <c r="B16" s="169" t="s">
        <v>86</v>
      </c>
      <c r="C16" s="169"/>
      <c r="D16" s="169"/>
      <c r="E16" s="169"/>
      <c r="F16" s="169"/>
      <c r="G16" s="170" t="s">
        <v>87</v>
      </c>
      <c r="H16" s="170"/>
      <c r="I16" s="170"/>
      <c r="J16" s="213" t="s">
        <v>88</v>
      </c>
      <c r="K16" s="213"/>
      <c r="L16" s="213"/>
      <c r="M16" s="213"/>
      <c r="N16" s="213"/>
      <c r="O16" s="213" t="s">
        <v>89</v>
      </c>
      <c r="P16" s="213"/>
      <c r="Q16" s="213" t="s">
        <v>90</v>
      </c>
      <c r="R16" s="213"/>
      <c r="S16" s="213"/>
      <c r="T16" s="219" t="s">
        <v>91</v>
      </c>
      <c r="U16" s="220"/>
      <c r="V16" s="220"/>
      <c r="W16" s="221"/>
    </row>
    <row r="17" spans="1:23" ht="14.25" customHeight="1">
      <c r="A17" s="164"/>
      <c r="B17" s="169"/>
      <c r="C17" s="169"/>
      <c r="D17" s="169"/>
      <c r="E17" s="169"/>
      <c r="F17" s="169"/>
      <c r="G17" s="170"/>
      <c r="H17" s="170"/>
      <c r="I17" s="170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22" t="s">
        <v>92</v>
      </c>
      <c r="U17" s="223"/>
      <c r="V17" s="222" t="s">
        <v>93</v>
      </c>
      <c r="W17" s="223"/>
    </row>
    <row r="18" spans="1:23" ht="16.5" customHeight="1">
      <c r="A18" s="164"/>
      <c r="B18" s="169"/>
      <c r="C18" s="169"/>
      <c r="D18" s="169"/>
      <c r="E18" s="169"/>
      <c r="F18" s="169"/>
      <c r="G18" s="170"/>
      <c r="H18" s="170"/>
      <c r="I18" s="170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24"/>
      <c r="U18" s="225"/>
      <c r="V18" s="224"/>
      <c r="W18" s="225"/>
    </row>
    <row r="19" spans="1:23" ht="25.5" customHeight="1">
      <c r="A19" s="67">
        <v>1</v>
      </c>
      <c r="B19" s="165"/>
      <c r="C19" s="165"/>
      <c r="D19" s="165"/>
      <c r="E19" s="165"/>
      <c r="F19" s="165"/>
      <c r="G19" s="167"/>
      <c r="H19" s="167"/>
      <c r="I19" s="167"/>
      <c r="J19" s="167"/>
      <c r="K19" s="167"/>
      <c r="L19" s="167"/>
      <c r="M19" s="167"/>
      <c r="N19" s="167"/>
      <c r="O19" s="233"/>
      <c r="P19" s="234"/>
      <c r="Q19" s="233"/>
      <c r="R19" s="237"/>
      <c r="S19" s="234"/>
      <c r="T19" s="68" t="s">
        <v>94</v>
      </c>
      <c r="U19" s="69"/>
      <c r="V19" s="68" t="s">
        <v>94</v>
      </c>
      <c r="W19" s="69"/>
    </row>
    <row r="20" spans="1:23" ht="25.5" customHeight="1">
      <c r="A20" s="67">
        <v>2</v>
      </c>
      <c r="B20" s="165"/>
      <c r="C20" s="165"/>
      <c r="D20" s="165"/>
      <c r="E20" s="165"/>
      <c r="F20" s="165"/>
      <c r="G20" s="167"/>
      <c r="H20" s="167"/>
      <c r="I20" s="167"/>
      <c r="J20" s="167"/>
      <c r="K20" s="167"/>
      <c r="L20" s="167"/>
      <c r="M20" s="167"/>
      <c r="N20" s="167"/>
      <c r="O20" s="233"/>
      <c r="P20" s="234"/>
      <c r="Q20" s="233"/>
      <c r="R20" s="237"/>
      <c r="S20" s="234"/>
      <c r="T20" s="68" t="s">
        <v>94</v>
      </c>
      <c r="U20" s="69"/>
      <c r="V20" s="68" t="s">
        <v>94</v>
      </c>
      <c r="W20" s="69"/>
    </row>
    <row r="21" spans="1:23" ht="25.5" customHeight="1">
      <c r="A21" s="67">
        <v>3</v>
      </c>
      <c r="B21" s="165"/>
      <c r="C21" s="165"/>
      <c r="D21" s="165"/>
      <c r="E21" s="165"/>
      <c r="F21" s="165"/>
      <c r="G21" s="167"/>
      <c r="H21" s="167"/>
      <c r="I21" s="167"/>
      <c r="J21" s="167"/>
      <c r="K21" s="167"/>
      <c r="L21" s="167"/>
      <c r="M21" s="167"/>
      <c r="N21" s="167"/>
      <c r="O21" s="233"/>
      <c r="P21" s="234"/>
      <c r="Q21" s="233"/>
      <c r="R21" s="237"/>
      <c r="S21" s="234"/>
      <c r="T21" s="68" t="s">
        <v>94</v>
      </c>
      <c r="U21" s="69"/>
      <c r="V21" s="68" t="s">
        <v>94</v>
      </c>
      <c r="W21" s="69"/>
    </row>
    <row r="22" spans="1:23" ht="25.5" customHeight="1">
      <c r="A22" s="67">
        <v>4</v>
      </c>
      <c r="B22" s="165"/>
      <c r="C22" s="165"/>
      <c r="D22" s="165"/>
      <c r="E22" s="165"/>
      <c r="F22" s="165"/>
      <c r="G22" s="167"/>
      <c r="H22" s="167"/>
      <c r="I22" s="167"/>
      <c r="J22" s="167"/>
      <c r="K22" s="167"/>
      <c r="L22" s="167"/>
      <c r="M22" s="167"/>
      <c r="N22" s="167"/>
      <c r="O22" s="233"/>
      <c r="P22" s="234"/>
      <c r="Q22" s="233"/>
      <c r="R22" s="237"/>
      <c r="S22" s="234"/>
      <c r="T22" s="68" t="s">
        <v>94</v>
      </c>
      <c r="U22" s="69"/>
      <c r="V22" s="68" t="s">
        <v>94</v>
      </c>
      <c r="W22" s="69"/>
    </row>
    <row r="23" spans="1:23" ht="25.5" customHeight="1">
      <c r="A23" s="67">
        <v>5</v>
      </c>
      <c r="B23" s="165"/>
      <c r="C23" s="165"/>
      <c r="D23" s="165"/>
      <c r="E23" s="165"/>
      <c r="F23" s="165"/>
      <c r="G23" s="167"/>
      <c r="H23" s="167"/>
      <c r="I23" s="167"/>
      <c r="J23" s="167"/>
      <c r="K23" s="167"/>
      <c r="L23" s="167"/>
      <c r="M23" s="167"/>
      <c r="N23" s="167"/>
      <c r="O23" s="233"/>
      <c r="P23" s="234"/>
      <c r="Q23" s="233"/>
      <c r="R23" s="237"/>
      <c r="S23" s="234"/>
      <c r="T23" s="68" t="s">
        <v>94</v>
      </c>
      <c r="U23" s="69"/>
      <c r="V23" s="68" t="s">
        <v>94</v>
      </c>
      <c r="W23" s="69"/>
    </row>
    <row r="24" spans="1:23" ht="25.5" customHeight="1">
      <c r="A24" s="67">
        <v>6</v>
      </c>
      <c r="B24" s="165"/>
      <c r="C24" s="165"/>
      <c r="D24" s="165"/>
      <c r="E24" s="165"/>
      <c r="F24" s="165"/>
      <c r="G24" s="167"/>
      <c r="H24" s="167"/>
      <c r="I24" s="167"/>
      <c r="J24" s="167"/>
      <c r="K24" s="167"/>
      <c r="L24" s="167"/>
      <c r="M24" s="167"/>
      <c r="N24" s="167"/>
      <c r="O24" s="233"/>
      <c r="P24" s="234"/>
      <c r="Q24" s="233"/>
      <c r="R24" s="237"/>
      <c r="S24" s="234"/>
      <c r="T24" s="68" t="s">
        <v>94</v>
      </c>
      <c r="U24" s="69"/>
      <c r="V24" s="68" t="s">
        <v>94</v>
      </c>
      <c r="W24" s="69"/>
    </row>
    <row r="25" spans="1:23" ht="25.5" customHeight="1">
      <c r="A25" s="67">
        <v>7</v>
      </c>
      <c r="B25" s="165"/>
      <c r="C25" s="165"/>
      <c r="D25" s="165"/>
      <c r="E25" s="165"/>
      <c r="F25" s="165"/>
      <c r="G25" s="167"/>
      <c r="H25" s="167"/>
      <c r="I25" s="167"/>
      <c r="J25" s="167"/>
      <c r="K25" s="167"/>
      <c r="L25" s="167"/>
      <c r="M25" s="167"/>
      <c r="N25" s="167"/>
      <c r="O25" s="233"/>
      <c r="P25" s="234"/>
      <c r="Q25" s="233"/>
      <c r="R25" s="237"/>
      <c r="S25" s="234"/>
      <c r="T25" s="68" t="s">
        <v>94</v>
      </c>
      <c r="U25" s="69"/>
      <c r="V25" s="68" t="s">
        <v>94</v>
      </c>
      <c r="W25" s="69"/>
    </row>
    <row r="26" spans="1:23" ht="25.5" customHeight="1">
      <c r="A26" s="67">
        <v>8</v>
      </c>
      <c r="B26" s="165"/>
      <c r="C26" s="165"/>
      <c r="D26" s="165"/>
      <c r="E26" s="165"/>
      <c r="F26" s="165"/>
      <c r="G26" s="167"/>
      <c r="H26" s="167"/>
      <c r="I26" s="167"/>
      <c r="J26" s="167"/>
      <c r="K26" s="167"/>
      <c r="L26" s="167"/>
      <c r="M26" s="167"/>
      <c r="N26" s="167"/>
      <c r="O26" s="233"/>
      <c r="P26" s="234"/>
      <c r="Q26" s="233"/>
      <c r="R26" s="237"/>
      <c r="S26" s="234"/>
      <c r="T26" s="68" t="s">
        <v>94</v>
      </c>
      <c r="U26" s="69"/>
      <c r="V26" s="68" t="s">
        <v>94</v>
      </c>
      <c r="W26" s="69"/>
    </row>
    <row r="27" spans="1:23" ht="25.5" customHeight="1">
      <c r="A27" s="67">
        <v>9</v>
      </c>
      <c r="B27" s="165"/>
      <c r="C27" s="165"/>
      <c r="D27" s="165"/>
      <c r="E27" s="165"/>
      <c r="F27" s="165"/>
      <c r="G27" s="167"/>
      <c r="H27" s="167"/>
      <c r="I27" s="167"/>
      <c r="J27" s="167"/>
      <c r="K27" s="167"/>
      <c r="L27" s="167"/>
      <c r="M27" s="167"/>
      <c r="N27" s="167"/>
      <c r="O27" s="233"/>
      <c r="P27" s="234"/>
      <c r="Q27" s="233"/>
      <c r="R27" s="237"/>
      <c r="S27" s="234"/>
      <c r="T27" s="68" t="s">
        <v>94</v>
      </c>
      <c r="U27" s="69"/>
      <c r="V27" s="68" t="s">
        <v>94</v>
      </c>
      <c r="W27" s="69"/>
    </row>
    <row r="28" spans="1:23" ht="25.5" customHeight="1">
      <c r="A28" s="67">
        <v>10</v>
      </c>
      <c r="B28" s="165"/>
      <c r="C28" s="165"/>
      <c r="D28" s="165"/>
      <c r="E28" s="165"/>
      <c r="F28" s="165"/>
      <c r="G28" s="167"/>
      <c r="H28" s="167"/>
      <c r="I28" s="167"/>
      <c r="J28" s="167"/>
      <c r="K28" s="167"/>
      <c r="L28" s="167"/>
      <c r="M28" s="167"/>
      <c r="N28" s="167"/>
      <c r="O28" s="233"/>
      <c r="P28" s="234"/>
      <c r="Q28" s="233"/>
      <c r="R28" s="237"/>
      <c r="S28" s="234"/>
      <c r="T28" s="68" t="s">
        <v>94</v>
      </c>
      <c r="U28" s="69"/>
      <c r="V28" s="68" t="s">
        <v>94</v>
      </c>
      <c r="W28" s="69"/>
    </row>
    <row r="29" spans="1:23" ht="25.5" customHeight="1">
      <c r="A29" s="67">
        <v>11</v>
      </c>
      <c r="B29" s="165"/>
      <c r="C29" s="165"/>
      <c r="D29" s="165"/>
      <c r="E29" s="165"/>
      <c r="F29" s="165"/>
      <c r="G29" s="167"/>
      <c r="H29" s="167"/>
      <c r="I29" s="167"/>
      <c r="J29" s="167"/>
      <c r="K29" s="167"/>
      <c r="L29" s="167"/>
      <c r="M29" s="167"/>
      <c r="N29" s="167"/>
      <c r="O29" s="233"/>
      <c r="P29" s="234"/>
      <c r="Q29" s="233"/>
      <c r="R29" s="237"/>
      <c r="S29" s="234"/>
      <c r="T29" s="68" t="s">
        <v>94</v>
      </c>
      <c r="U29" s="69"/>
      <c r="V29" s="68" t="s">
        <v>94</v>
      </c>
      <c r="W29" s="69"/>
    </row>
    <row r="30" spans="1:23" ht="25.5" customHeight="1">
      <c r="A30" s="67">
        <v>12</v>
      </c>
      <c r="B30" s="165"/>
      <c r="C30" s="165"/>
      <c r="D30" s="165"/>
      <c r="E30" s="165"/>
      <c r="F30" s="165"/>
      <c r="G30" s="167"/>
      <c r="H30" s="167"/>
      <c r="I30" s="167"/>
      <c r="J30" s="167"/>
      <c r="K30" s="167"/>
      <c r="L30" s="167"/>
      <c r="M30" s="167"/>
      <c r="N30" s="167"/>
      <c r="O30" s="233"/>
      <c r="P30" s="234"/>
      <c r="Q30" s="233"/>
      <c r="R30" s="237"/>
      <c r="S30" s="234"/>
      <c r="T30" s="68" t="s">
        <v>94</v>
      </c>
      <c r="U30" s="69"/>
      <c r="V30" s="68" t="s">
        <v>94</v>
      </c>
      <c r="W30" s="69"/>
    </row>
    <row r="31" spans="1:23" ht="25.5" customHeight="1">
      <c r="A31" s="67">
        <v>13</v>
      </c>
      <c r="B31" s="165"/>
      <c r="C31" s="165"/>
      <c r="D31" s="165"/>
      <c r="E31" s="165"/>
      <c r="F31" s="165"/>
      <c r="G31" s="167"/>
      <c r="H31" s="167"/>
      <c r="I31" s="167"/>
      <c r="J31" s="167"/>
      <c r="K31" s="167"/>
      <c r="L31" s="167"/>
      <c r="M31" s="167"/>
      <c r="N31" s="167"/>
      <c r="O31" s="233"/>
      <c r="P31" s="234"/>
      <c r="Q31" s="233"/>
      <c r="R31" s="237"/>
      <c r="S31" s="234"/>
      <c r="T31" s="68" t="s">
        <v>94</v>
      </c>
      <c r="U31" s="69"/>
      <c r="V31" s="68" t="s">
        <v>94</v>
      </c>
      <c r="W31" s="69"/>
    </row>
    <row r="32" spans="1:23" ht="25.5" customHeight="1">
      <c r="A32" s="67">
        <v>14</v>
      </c>
      <c r="B32" s="165"/>
      <c r="C32" s="165"/>
      <c r="D32" s="165"/>
      <c r="E32" s="165"/>
      <c r="F32" s="165"/>
      <c r="G32" s="167"/>
      <c r="H32" s="167"/>
      <c r="I32" s="167"/>
      <c r="J32" s="167"/>
      <c r="K32" s="167"/>
      <c r="L32" s="167"/>
      <c r="M32" s="167"/>
      <c r="N32" s="167"/>
      <c r="O32" s="233"/>
      <c r="P32" s="234"/>
      <c r="Q32" s="233"/>
      <c r="R32" s="237"/>
      <c r="S32" s="234"/>
      <c r="T32" s="68" t="s">
        <v>94</v>
      </c>
      <c r="U32" s="69"/>
      <c r="V32" s="68" t="s">
        <v>94</v>
      </c>
      <c r="W32" s="69"/>
    </row>
    <row r="33" spans="1:23" ht="25.5" customHeight="1">
      <c r="A33" s="72">
        <v>15</v>
      </c>
      <c r="B33" s="166"/>
      <c r="C33" s="166"/>
      <c r="D33" s="166"/>
      <c r="E33" s="166"/>
      <c r="F33" s="166"/>
      <c r="G33" s="168"/>
      <c r="H33" s="168"/>
      <c r="I33" s="168"/>
      <c r="J33" s="168"/>
      <c r="K33" s="168"/>
      <c r="L33" s="168"/>
      <c r="M33" s="168"/>
      <c r="N33" s="168"/>
      <c r="O33" s="235"/>
      <c r="P33" s="236"/>
      <c r="Q33" s="235"/>
      <c r="R33" s="260"/>
      <c r="S33" s="236"/>
      <c r="T33" s="73" t="s">
        <v>94</v>
      </c>
      <c r="U33" s="74"/>
      <c r="V33" s="73" t="s">
        <v>94</v>
      </c>
      <c r="W33" s="74"/>
    </row>
    <row r="34" spans="1:23" ht="14.25" customHeight="1">
      <c r="A34" s="227" t="s">
        <v>105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9"/>
    </row>
    <row r="35" spans="1:23" ht="15" customHeight="1">
      <c r="A35" s="264" t="s">
        <v>77</v>
      </c>
      <c r="B35" s="264"/>
      <c r="C35" s="264"/>
      <c r="D35" s="230" t="s">
        <v>76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61" t="s">
        <v>95</v>
      </c>
      <c r="R35" s="261"/>
      <c r="S35" s="248" t="s">
        <v>102</v>
      </c>
      <c r="T35" s="249"/>
      <c r="U35" s="249"/>
      <c r="V35" s="249"/>
      <c r="W35" s="250"/>
    </row>
    <row r="36" spans="1:23" ht="28.5" customHeight="1">
      <c r="A36" s="264"/>
      <c r="B36" s="264"/>
      <c r="C36" s="264"/>
      <c r="D36" s="226" t="s">
        <v>96</v>
      </c>
      <c r="E36" s="226"/>
      <c r="F36" s="226" t="s">
        <v>97</v>
      </c>
      <c r="G36" s="226"/>
      <c r="H36" s="226" t="s">
        <v>98</v>
      </c>
      <c r="I36" s="226"/>
      <c r="J36" s="226" t="s">
        <v>96</v>
      </c>
      <c r="K36" s="226"/>
      <c r="L36" s="226"/>
      <c r="M36" s="226" t="s">
        <v>99</v>
      </c>
      <c r="N36" s="226"/>
      <c r="O36" s="226" t="s">
        <v>100</v>
      </c>
      <c r="P36" s="226"/>
      <c r="Q36" s="261"/>
      <c r="R36" s="261"/>
      <c r="S36" s="251"/>
      <c r="T36" s="252"/>
      <c r="U36" s="252"/>
      <c r="V36" s="252"/>
      <c r="W36" s="253"/>
    </row>
    <row r="37" spans="1:23" ht="45" customHeight="1">
      <c r="A37" s="262"/>
      <c r="B37" s="262"/>
      <c r="C37" s="262"/>
      <c r="D37" s="171"/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215" t="s">
        <v>103</v>
      </c>
      <c r="T37" s="216"/>
      <c r="U37" s="216"/>
      <c r="V37" s="216"/>
      <c r="W37" s="217"/>
    </row>
    <row r="38" spans="1:23" ht="45" customHeight="1">
      <c r="A38" s="262"/>
      <c r="B38" s="262"/>
      <c r="C38" s="262"/>
      <c r="D38" s="171"/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215" t="s">
        <v>103</v>
      </c>
      <c r="T38" s="216"/>
      <c r="U38" s="216"/>
      <c r="V38" s="216"/>
      <c r="W38" s="217"/>
    </row>
    <row r="39" spans="1:23" ht="45" customHeight="1">
      <c r="A39" s="262"/>
      <c r="B39" s="262"/>
      <c r="C39" s="262"/>
      <c r="D39" s="171"/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215" t="s">
        <v>103</v>
      </c>
      <c r="T39" s="216"/>
      <c r="U39" s="216"/>
      <c r="V39" s="216"/>
      <c r="W39" s="217"/>
    </row>
    <row r="40" spans="1:23" ht="45" customHeight="1">
      <c r="A40" s="262"/>
      <c r="B40" s="262"/>
      <c r="C40" s="262"/>
      <c r="D40" s="171"/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215" t="s">
        <v>103</v>
      </c>
      <c r="T40" s="216"/>
      <c r="U40" s="216"/>
      <c r="V40" s="216"/>
      <c r="W40" s="217"/>
    </row>
    <row r="41" spans="1:23" ht="45" customHeight="1">
      <c r="A41" s="263"/>
      <c r="B41" s="263"/>
      <c r="C41" s="263"/>
      <c r="D41" s="179"/>
      <c r="E41" s="179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275" t="s">
        <v>103</v>
      </c>
      <c r="T41" s="276"/>
      <c r="U41" s="276"/>
      <c r="V41" s="276"/>
      <c r="W41" s="277"/>
    </row>
    <row r="42" spans="1:23" ht="14.25" customHeight="1">
      <c r="A42" s="227" t="s">
        <v>104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9"/>
    </row>
    <row r="43" spans="1:23" s="61" customFormat="1" ht="15" customHeight="1">
      <c r="A43" s="242" t="s">
        <v>106</v>
      </c>
      <c r="B43" s="243"/>
      <c r="C43" s="244"/>
      <c r="D43" s="254" t="s">
        <v>107</v>
      </c>
      <c r="E43" s="255"/>
      <c r="F43" s="255"/>
      <c r="G43" s="256"/>
      <c r="H43" s="254" t="s">
        <v>108</v>
      </c>
      <c r="I43" s="255"/>
      <c r="J43" s="255"/>
      <c r="K43" s="255"/>
      <c r="L43" s="256"/>
      <c r="M43" s="254" t="s">
        <v>109</v>
      </c>
      <c r="N43" s="255"/>
      <c r="O43" s="255"/>
      <c r="P43" s="256"/>
      <c r="Q43" s="248" t="s">
        <v>95</v>
      </c>
      <c r="R43" s="249"/>
      <c r="S43" s="248" t="s">
        <v>102</v>
      </c>
      <c r="T43" s="249"/>
      <c r="U43" s="249"/>
      <c r="V43" s="249"/>
      <c r="W43" s="250"/>
    </row>
    <row r="44" spans="1:23" s="61" customFormat="1" ht="15.75" customHeight="1">
      <c r="A44" s="245"/>
      <c r="B44" s="246"/>
      <c r="C44" s="247"/>
      <c r="D44" s="257"/>
      <c r="E44" s="258"/>
      <c r="F44" s="258"/>
      <c r="G44" s="259"/>
      <c r="H44" s="257"/>
      <c r="I44" s="258"/>
      <c r="J44" s="258"/>
      <c r="K44" s="258"/>
      <c r="L44" s="259"/>
      <c r="M44" s="257"/>
      <c r="N44" s="258"/>
      <c r="O44" s="258"/>
      <c r="P44" s="259"/>
      <c r="Q44" s="251"/>
      <c r="R44" s="252"/>
      <c r="S44" s="251"/>
      <c r="T44" s="252"/>
      <c r="U44" s="252"/>
      <c r="V44" s="252"/>
      <c r="W44" s="253"/>
    </row>
    <row r="45" spans="1:23" s="61" customFormat="1" ht="45" customHeight="1">
      <c r="A45" s="231"/>
      <c r="B45" s="231"/>
      <c r="C45" s="231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14"/>
      <c r="R45" s="214"/>
      <c r="S45" s="215" t="s">
        <v>103</v>
      </c>
      <c r="T45" s="216"/>
      <c r="U45" s="216"/>
      <c r="V45" s="216"/>
      <c r="W45" s="217"/>
    </row>
    <row r="46" spans="1:23" s="61" customFormat="1" ht="45" customHeight="1">
      <c r="A46" s="231"/>
      <c r="B46" s="231"/>
      <c r="C46" s="231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14"/>
      <c r="R46" s="214"/>
      <c r="S46" s="215" t="s">
        <v>103</v>
      </c>
      <c r="T46" s="216"/>
      <c r="U46" s="216"/>
      <c r="V46" s="216"/>
      <c r="W46" s="217"/>
    </row>
    <row r="47" spans="1:23" s="61" customFormat="1" ht="45" customHeight="1">
      <c r="A47" s="231"/>
      <c r="B47" s="231"/>
      <c r="C47" s="231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14"/>
      <c r="R47" s="214"/>
      <c r="S47" s="215" t="s">
        <v>103</v>
      </c>
      <c r="T47" s="216"/>
      <c r="U47" s="216"/>
      <c r="V47" s="216"/>
      <c r="W47" s="217"/>
    </row>
    <row r="48" spans="1:23" s="61" customFormat="1" ht="14.25" customHeight="1">
      <c r="A48" s="266" t="s">
        <v>110</v>
      </c>
      <c r="B48" s="267"/>
      <c r="C48" s="267"/>
      <c r="D48" s="267"/>
      <c r="E48" s="267"/>
      <c r="F48" s="267"/>
      <c r="G48" s="267"/>
      <c r="H48" s="268"/>
      <c r="I48" s="273" t="s">
        <v>111</v>
      </c>
      <c r="J48" s="273"/>
      <c r="K48" s="273"/>
      <c r="L48" s="273"/>
      <c r="M48" s="273"/>
      <c r="N48" s="273"/>
      <c r="O48" s="273"/>
      <c r="P48" s="273"/>
      <c r="Q48" s="273"/>
      <c r="R48" s="273" t="s">
        <v>112</v>
      </c>
      <c r="S48" s="273"/>
      <c r="T48" s="273"/>
      <c r="U48" s="273"/>
      <c r="V48" s="273"/>
      <c r="W48" s="273"/>
    </row>
    <row r="49" spans="1:113" s="61" customFormat="1" ht="18" customHeight="1">
      <c r="A49" s="269" t="s">
        <v>94</v>
      </c>
      <c r="B49" s="269"/>
      <c r="C49" s="269"/>
      <c r="D49" s="269"/>
      <c r="E49" s="269"/>
      <c r="F49" s="269"/>
      <c r="G49" s="269"/>
      <c r="H49" s="269"/>
      <c r="I49" s="274" t="s">
        <v>94</v>
      </c>
      <c r="J49" s="274"/>
      <c r="K49" s="274"/>
      <c r="L49" s="274"/>
      <c r="M49" s="274"/>
      <c r="N49" s="274"/>
      <c r="O49" s="274"/>
      <c r="P49" s="274"/>
      <c r="Q49" s="274"/>
      <c r="R49" s="270" t="s">
        <v>94</v>
      </c>
      <c r="S49" s="270"/>
      <c r="T49" s="270"/>
      <c r="U49" s="270"/>
      <c r="V49" s="270"/>
      <c r="W49" s="270"/>
    </row>
    <row r="50" spans="1:113" s="61" customFormat="1" ht="30" customHeight="1">
      <c r="A50" s="265"/>
      <c r="B50" s="265"/>
      <c r="C50" s="265"/>
      <c r="D50" s="265"/>
      <c r="E50" s="265"/>
      <c r="F50" s="265"/>
      <c r="G50" s="265"/>
      <c r="H50" s="265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272"/>
      <c r="T50" s="272"/>
      <c r="U50" s="272"/>
      <c r="V50" s="272"/>
      <c r="W50" s="272"/>
    </row>
    <row r="51" spans="1:113" ht="10.5" customHeight="1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V51" s="70"/>
      <c r="W51" s="71" t="s">
        <v>101</v>
      </c>
    </row>
    <row r="52" spans="1:113" ht="17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</row>
    <row r="53" spans="1:11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4"/>
      <c r="L53" s="64"/>
      <c r="M53" s="64"/>
      <c r="N53" s="64"/>
      <c r="O53" s="64"/>
      <c r="P53" s="64"/>
      <c r="Q53" s="64"/>
      <c r="R53" s="64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</row>
    <row r="54" spans="1:113">
      <c r="K54" s="65"/>
      <c r="L54" s="65"/>
      <c r="M54" s="65"/>
      <c r="N54" s="65"/>
      <c r="O54" s="65"/>
      <c r="P54" s="65"/>
      <c r="Q54" s="65"/>
      <c r="R54" s="6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</row>
    <row r="55" spans="1:113">
      <c r="K55" s="65"/>
      <c r="L55" s="65"/>
      <c r="M55" s="65"/>
      <c r="N55" s="65"/>
      <c r="O55" s="65"/>
      <c r="P55" s="65"/>
      <c r="Q55" s="65"/>
      <c r="R55" s="65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</row>
    <row r="56" spans="1:113"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</row>
    <row r="57" spans="1:113"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</row>
    <row r="58" spans="1:113"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</row>
    <row r="59" spans="1:113"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</row>
    <row r="60" spans="1:113"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</row>
    <row r="61" spans="1:113"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</row>
    <row r="62" spans="1:113"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</row>
    <row r="63" spans="1:113"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</row>
    <row r="64" spans="1:113"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</row>
    <row r="65" spans="24:113"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</row>
    <row r="66" spans="24:113"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</row>
    <row r="67" spans="24:113"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</row>
    <row r="68" spans="24:113"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</row>
    <row r="69" spans="24:113"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</row>
    <row r="70" spans="24:113"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</row>
    <row r="71" spans="24:113"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</row>
    <row r="72" spans="24:113"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</row>
    <row r="73" spans="24:113"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</row>
    <row r="74" spans="24:113"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</row>
    <row r="75" spans="24:113"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</row>
    <row r="76" spans="24:113"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</row>
    <row r="77" spans="24:113"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</row>
    <row r="78" spans="24:113"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</row>
    <row r="79" spans="24:113"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</row>
    <row r="80" spans="24:113"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</row>
    <row r="81" spans="24:113"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</row>
    <row r="82" spans="24:113"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</row>
    <row r="83" spans="24:113"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</row>
    <row r="84" spans="24:113"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</row>
    <row r="85" spans="24:113"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</row>
    <row r="86" spans="24:113"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</row>
    <row r="87" spans="24:113"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</row>
    <row r="88" spans="24:113"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</row>
    <row r="89" spans="24:113"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</row>
    <row r="90" spans="24:113"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</row>
    <row r="91" spans="24:113"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</row>
    <row r="92" spans="24:113"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</row>
    <row r="93" spans="24:113"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</row>
    <row r="94" spans="24:113"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</row>
    <row r="95" spans="24:113"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</row>
    <row r="96" spans="24:113"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</row>
    <row r="97" spans="24:113"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</row>
    <row r="98" spans="24:113"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</row>
    <row r="99" spans="24:113"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</row>
    <row r="100" spans="24:113"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</row>
    <row r="101" spans="24:113"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</row>
    <row r="102" spans="24:113"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</row>
    <row r="103" spans="24:113"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</row>
    <row r="104" spans="24:113"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</row>
    <row r="105" spans="24:113"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</row>
    <row r="106" spans="24:113"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</row>
    <row r="107" spans="24:113"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</row>
    <row r="108" spans="24:113"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</row>
    <row r="109" spans="24:113"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</row>
    <row r="110" spans="24:113"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</row>
    <row r="111" spans="24:113"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</row>
    <row r="112" spans="24:113"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</row>
    <row r="113" spans="24:113"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</row>
    <row r="114" spans="24:113"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</row>
    <row r="115" spans="24:113"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</row>
    <row r="116" spans="24:113"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</row>
    <row r="117" spans="24:113"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</row>
    <row r="118" spans="24:113"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</row>
    <row r="119" spans="24:113"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</row>
    <row r="120" spans="24:113"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</row>
    <row r="121" spans="24:113"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</row>
    <row r="122" spans="24:113"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</row>
    <row r="123" spans="24:113"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</row>
    <row r="124" spans="24:113"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</row>
    <row r="125" spans="24:113"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</row>
    <row r="126" spans="24:113"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</row>
    <row r="127" spans="24:113"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</row>
    <row r="128" spans="24:113"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</row>
    <row r="129" spans="24:113"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</row>
    <row r="130" spans="24:113"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</row>
    <row r="131" spans="24:113"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</row>
    <row r="132" spans="24:113"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</row>
    <row r="133" spans="24:113"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</row>
    <row r="134" spans="24:113"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</row>
    <row r="135" spans="24:113"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</row>
    <row r="136" spans="24:113"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</row>
    <row r="137" spans="24:113"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</row>
    <row r="138" spans="24:113"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</row>
    <row r="139" spans="24:113"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</row>
    <row r="140" spans="24:113"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</row>
  </sheetData>
  <sheetProtection formatCells="0" formatColumns="0" formatRows="0" insertColumns="0" insertRows="0" insertHyperlinks="0" deleteColumns="0" deleteRows="0" sort="0" autoFilter="0" pivotTables="0"/>
  <mergeCells count="227">
    <mergeCell ref="R48:W48"/>
    <mergeCell ref="I49:Q49"/>
    <mergeCell ref="S37:W37"/>
    <mergeCell ref="S38:W38"/>
    <mergeCell ref="S39:W39"/>
    <mergeCell ref="S40:W40"/>
    <mergeCell ref="Q40:R40"/>
    <mergeCell ref="Q41:R41"/>
    <mergeCell ref="S41:W41"/>
    <mergeCell ref="J41:L41"/>
    <mergeCell ref="Q38:R38"/>
    <mergeCell ref="Q39:R39"/>
    <mergeCell ref="A38:C38"/>
    <mergeCell ref="A50:H50"/>
    <mergeCell ref="A48:H48"/>
    <mergeCell ref="A49:H49"/>
    <mergeCell ref="R49:W49"/>
    <mergeCell ref="I50:Q50"/>
    <mergeCell ref="R50:W50"/>
    <mergeCell ref="I48:Q48"/>
    <mergeCell ref="A39:C39"/>
    <mergeCell ref="A40:C40"/>
    <mergeCell ref="A41:C41"/>
    <mergeCell ref="A35:C36"/>
    <mergeCell ref="A42:W42"/>
    <mergeCell ref="F37:G37"/>
    <mergeCell ref="F38:G38"/>
    <mergeCell ref="F39:G39"/>
    <mergeCell ref="F40:G40"/>
    <mergeCell ref="F41:G41"/>
    <mergeCell ref="Q35:R36"/>
    <mergeCell ref="D36:E36"/>
    <mergeCell ref="H37:I37"/>
    <mergeCell ref="A37:C37"/>
    <mergeCell ref="J37:L37"/>
    <mergeCell ref="M37:N37"/>
    <mergeCell ref="Q37:R37"/>
    <mergeCell ref="M43:P44"/>
    <mergeCell ref="Q33:S33"/>
    <mergeCell ref="S35:W36"/>
    <mergeCell ref="F36:G36"/>
    <mergeCell ref="H36:I36"/>
    <mergeCell ref="J36:L36"/>
    <mergeCell ref="H38:I38"/>
    <mergeCell ref="H39:I39"/>
    <mergeCell ref="H40:I40"/>
    <mergeCell ref="H41:I41"/>
    <mergeCell ref="H45:L45"/>
    <mergeCell ref="H46:L46"/>
    <mergeCell ref="A1:C3"/>
    <mergeCell ref="D1:S3"/>
    <mergeCell ref="P13:Q13"/>
    <mergeCell ref="A43:C44"/>
    <mergeCell ref="S43:W44"/>
    <mergeCell ref="Q43:R44"/>
    <mergeCell ref="D43:G44"/>
    <mergeCell ref="H43:L44"/>
    <mergeCell ref="Q31:S31"/>
    <mergeCell ref="Q32:S32"/>
    <mergeCell ref="A47:C47"/>
    <mergeCell ref="D47:G47"/>
    <mergeCell ref="M45:P45"/>
    <mergeCell ref="Q45:R45"/>
    <mergeCell ref="S45:W45"/>
    <mergeCell ref="H47:L47"/>
    <mergeCell ref="M46:P46"/>
    <mergeCell ref="M47:P47"/>
    <mergeCell ref="Q25:S25"/>
    <mergeCell ref="Q26:S26"/>
    <mergeCell ref="Q27:S27"/>
    <mergeCell ref="Q28:S28"/>
    <mergeCell ref="Q29:S29"/>
    <mergeCell ref="Q30:S30"/>
    <mergeCell ref="O30:P30"/>
    <mergeCell ref="O31:P31"/>
    <mergeCell ref="O32:P32"/>
    <mergeCell ref="O33:P33"/>
    <mergeCell ref="Q19:S19"/>
    <mergeCell ref="Q20:S20"/>
    <mergeCell ref="Q21:S21"/>
    <mergeCell ref="Q22:S22"/>
    <mergeCell ref="Q23:S23"/>
    <mergeCell ref="Q24:S24"/>
    <mergeCell ref="O24:P24"/>
    <mergeCell ref="O25:P25"/>
    <mergeCell ref="O26:P26"/>
    <mergeCell ref="O27:P27"/>
    <mergeCell ref="O28:P28"/>
    <mergeCell ref="O29:P29"/>
    <mergeCell ref="J29:N29"/>
    <mergeCell ref="J30:N30"/>
    <mergeCell ref="J31:N31"/>
    <mergeCell ref="J32:N32"/>
    <mergeCell ref="J33:N33"/>
    <mergeCell ref="O19:P19"/>
    <mergeCell ref="O20:P20"/>
    <mergeCell ref="O21:P21"/>
    <mergeCell ref="O22:P22"/>
    <mergeCell ref="O23:P23"/>
    <mergeCell ref="S46:W46"/>
    <mergeCell ref="M36:N36"/>
    <mergeCell ref="O36:P36"/>
    <mergeCell ref="A34:W34"/>
    <mergeCell ref="D35:P35"/>
    <mergeCell ref="Q46:R46"/>
    <mergeCell ref="A45:C45"/>
    <mergeCell ref="A46:C46"/>
    <mergeCell ref="D45:G45"/>
    <mergeCell ref="D46:G46"/>
    <mergeCell ref="G31:I31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G25:I25"/>
    <mergeCell ref="G26:I26"/>
    <mergeCell ref="G27:I27"/>
    <mergeCell ref="G28:I28"/>
    <mergeCell ref="G29:I29"/>
    <mergeCell ref="G30:I30"/>
    <mergeCell ref="B27:F27"/>
    <mergeCell ref="B28:F28"/>
    <mergeCell ref="B29:F29"/>
    <mergeCell ref="B30:F30"/>
    <mergeCell ref="B31:F31"/>
    <mergeCell ref="G20:I20"/>
    <mergeCell ref="G21:I21"/>
    <mergeCell ref="G22:I22"/>
    <mergeCell ref="G23:I23"/>
    <mergeCell ref="G24:I24"/>
    <mergeCell ref="B21:F21"/>
    <mergeCell ref="B22:F22"/>
    <mergeCell ref="B23:F23"/>
    <mergeCell ref="B24:F24"/>
    <mergeCell ref="B25:F25"/>
    <mergeCell ref="B26:F26"/>
    <mergeCell ref="J16:N18"/>
    <mergeCell ref="Q47:R47"/>
    <mergeCell ref="S47:W47"/>
    <mergeCell ref="J15:O15"/>
    <mergeCell ref="O16:P18"/>
    <mergeCell ref="Q16:S18"/>
    <mergeCell ref="T16:W16"/>
    <mergeCell ref="T17:U18"/>
    <mergeCell ref="V17:W18"/>
    <mergeCell ref="J19:N19"/>
    <mergeCell ref="R10:T15"/>
    <mergeCell ref="U10:W15"/>
    <mergeCell ref="T5:U5"/>
    <mergeCell ref="V5:W5"/>
    <mergeCell ref="R6:W7"/>
    <mergeCell ref="R8:T9"/>
    <mergeCell ref="U8:W9"/>
    <mergeCell ref="D5:E5"/>
    <mergeCell ref="F5:L5"/>
    <mergeCell ref="M5:P5"/>
    <mergeCell ref="Q5:S5"/>
    <mergeCell ref="T1:W1"/>
    <mergeCell ref="T4:U4"/>
    <mergeCell ref="V4:W4"/>
    <mergeCell ref="F4:L4"/>
    <mergeCell ref="M4:P4"/>
    <mergeCell ref="Q4:S4"/>
    <mergeCell ref="D4:E4"/>
    <mergeCell ref="J13:O13"/>
    <mergeCell ref="J14:O14"/>
    <mergeCell ref="A6:Q6"/>
    <mergeCell ref="A4:C4"/>
    <mergeCell ref="A5:C5"/>
    <mergeCell ref="A9:F9"/>
    <mergeCell ref="A15:F15"/>
    <mergeCell ref="A14:F14"/>
    <mergeCell ref="G15:H15"/>
    <mergeCell ref="G12:I12"/>
    <mergeCell ref="G13:H13"/>
    <mergeCell ref="G14:H14"/>
    <mergeCell ref="A13:F13"/>
    <mergeCell ref="J7:O7"/>
    <mergeCell ref="J8:O8"/>
    <mergeCell ref="J9:O9"/>
    <mergeCell ref="J10:O10"/>
    <mergeCell ref="J11:O11"/>
    <mergeCell ref="A10:F10"/>
    <mergeCell ref="A11:F11"/>
    <mergeCell ref="A8:F8"/>
    <mergeCell ref="G8:H8"/>
    <mergeCell ref="G9:H9"/>
    <mergeCell ref="G10:H10"/>
    <mergeCell ref="A12:F12"/>
    <mergeCell ref="A7:F7"/>
    <mergeCell ref="G7:H7"/>
    <mergeCell ref="G11:H11"/>
    <mergeCell ref="J40:L40"/>
    <mergeCell ref="T2:W2"/>
    <mergeCell ref="T3:W3"/>
    <mergeCell ref="D41:E41"/>
    <mergeCell ref="M41:N41"/>
    <mergeCell ref="O41:P41"/>
    <mergeCell ref="D40:E40"/>
    <mergeCell ref="M40:N40"/>
    <mergeCell ref="O40:P40"/>
    <mergeCell ref="J12:O12"/>
    <mergeCell ref="D39:E39"/>
    <mergeCell ref="M39:N39"/>
    <mergeCell ref="O39:P39"/>
    <mergeCell ref="O37:P37"/>
    <mergeCell ref="D38:E38"/>
    <mergeCell ref="M38:N38"/>
    <mergeCell ref="O38:P38"/>
    <mergeCell ref="D37:E37"/>
    <mergeCell ref="J38:L38"/>
    <mergeCell ref="J39:L39"/>
    <mergeCell ref="A16:A18"/>
    <mergeCell ref="B32:F32"/>
    <mergeCell ref="B33:F33"/>
    <mergeCell ref="G32:I32"/>
    <mergeCell ref="G33:I33"/>
    <mergeCell ref="B16:F18"/>
    <mergeCell ref="G16:I18"/>
    <mergeCell ref="B19:F19"/>
    <mergeCell ref="G19:I19"/>
    <mergeCell ref="B20:F20"/>
  </mergeCells>
  <phoneticPr fontId="5" type="noConversion"/>
  <pageMargins left="0.59055118110236227" right="0.19685039370078741" top="0.19685039370078741" bottom="0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Sipariş Formu</vt:lpstr>
      <vt:lpstr>ÜRETİM İŞ EMRİ FORMU</vt:lpstr>
      <vt:lpstr>'ÜRETİM İŞ EMRİ FORMU'!Yazdırma_Alanı</vt:lpstr>
    </vt:vector>
  </TitlesOfParts>
  <Company>ENKOMAK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Enkomak</dc:creator>
  <cp:lastModifiedBy>mstf</cp:lastModifiedBy>
  <cp:lastPrinted>2011-04-26T13:53:11Z</cp:lastPrinted>
  <dcterms:created xsi:type="dcterms:W3CDTF">2002-01-30T14:19:49Z</dcterms:created>
  <dcterms:modified xsi:type="dcterms:W3CDTF">2012-12-24T17:50:09Z</dcterms:modified>
</cp:coreProperties>
</file>